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<sst xmlns="http://schemas.openxmlformats.org/spreadsheetml/2006/main" count="248" uniqueCount="143">
  <si>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</si>
  <si>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</si>
  <si>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</si>
  <si>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</si>
  <si>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</si>
  <si>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</si>
  <si>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</si>
  <si>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</si>
  <si>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</si>
  <si>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</si>
  <si>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</si>
  <si>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</si>
  <si>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</si>
  <si>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</si>
  <si>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</si>
  <si>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</si>
  <si>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</si>
  <si>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</si>
  <si>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</si>
  <si>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</si>
  <si>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</si>
  <si>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</si>
  <si>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</si>
  <si>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</si>
  <si>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</si>
  <si>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</si>
  <si>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</si>
  <si>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</si>
  <si>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</si>
  <si>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</si>
  <si>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</si>
  <si>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</si>
  <si>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</si>
  <si>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</si>
  <si>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</si>
  <si>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财政对失业保险基金的支出</t>
  </si>
  <si>
    <t>财政对工伤保险基金的支出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</si>
  <si>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</si>
  <si>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</si>
  <si>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</si>
  <si>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</si>
  <si>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</si>
  <si>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</si>
  <si>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</si>
  <si>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</si>
  <si>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</si>
  <si>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</si>
  <si>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</si>
  <si>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</si>
  <si>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2021年甘登乡卫生院年初预算表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</si>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</sst>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23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17" borderId="1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70" t="s">
        <v>0</v>
      </c>
      <c r="B1" s="70"/>
      <c r="C1" s="70"/>
      <c r="D1" s="70"/>
      <c r="E1" s="70"/>
      <c r="F1" s="70"/>
    </row>
    <row r="2" ht="19.5" spans="1:6">
      <c r="A2" s="71" t="s">
        <v>1</v>
      </c>
      <c r="B2" s="72"/>
      <c r="C2" s="72"/>
      <c r="D2" s="72"/>
      <c r="E2" s="73" t="s">
        <v>2</v>
      </c>
      <c r="F2" s="73"/>
    </row>
    <row r="3" ht="29.25" customHeight="1" spans="1:6">
      <c r="A3" s="74" t="s">
        <v>3</v>
      </c>
      <c r="B3" s="75"/>
      <c r="C3" s="74" t="s">
        <v>4</v>
      </c>
      <c r="D3" s="76"/>
      <c r="E3" s="76"/>
      <c r="F3" s="75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77" t="s">
        <v>8</v>
      </c>
      <c r="F4" s="77" t="s">
        <v>9</v>
      </c>
    </row>
    <row r="5" ht="33.75" customHeight="1" spans="1:6">
      <c r="A5" s="20" t="s">
        <v>10</v>
      </c>
      <c r="B5" s="78">
        <v>161.9</v>
      </c>
      <c r="C5" s="8" t="s">
        <v>11</v>
      </c>
      <c r="D5" s="78">
        <v>161.9</v>
      </c>
      <c r="E5" s="78">
        <v>161.9</v>
      </c>
      <c r="F5" s="8"/>
    </row>
    <row r="6" ht="33.75" customHeight="1" spans="1:6">
      <c r="A6" s="21" t="s">
        <v>12</v>
      </c>
      <c r="B6" s="78">
        <v>161.9</v>
      </c>
      <c r="C6" s="21" t="s">
        <v>13</v>
      </c>
      <c r="D6" s="10">
        <v>14.69</v>
      </c>
      <c r="E6" s="10">
        <v>14.69</v>
      </c>
      <c r="F6" s="8"/>
    </row>
    <row r="7" ht="33.75" customHeight="1" spans="1:6">
      <c r="A7" s="21" t="s">
        <v>14</v>
      </c>
      <c r="B7" s="10"/>
      <c r="C7" s="21" t="s">
        <v>15</v>
      </c>
      <c r="D7" s="10">
        <v>134.53</v>
      </c>
      <c r="E7" s="10">
        <v>134.53</v>
      </c>
      <c r="F7" s="8"/>
    </row>
    <row r="8" ht="33.75" customHeight="1" spans="1:6">
      <c r="A8" s="21"/>
      <c r="B8" s="10"/>
      <c r="C8" s="21" t="s">
        <v>16</v>
      </c>
      <c r="D8" s="10">
        <v>12.68</v>
      </c>
      <c r="E8" s="10">
        <v>12.68</v>
      </c>
      <c r="F8" s="8"/>
    </row>
    <row r="9" ht="33.75" customHeight="1" spans="1:6">
      <c r="A9" s="21" t="s">
        <v>17</v>
      </c>
      <c r="B9" s="10"/>
      <c r="C9" s="21"/>
      <c r="D9" s="10"/>
      <c r="E9" s="10"/>
      <c r="F9" s="8"/>
    </row>
    <row r="10" ht="33.75" customHeight="1" spans="1:6">
      <c r="A10" s="21" t="s">
        <v>12</v>
      </c>
      <c r="B10" s="10"/>
      <c r="C10" s="21"/>
      <c r="D10" s="10"/>
      <c r="E10" s="10"/>
      <c r="F10" s="8"/>
    </row>
    <row r="11" ht="33.75" customHeight="1" spans="1:6">
      <c r="A11" s="21" t="s">
        <v>14</v>
      </c>
      <c r="B11" s="10"/>
      <c r="C11" s="21"/>
      <c r="D11" s="10"/>
      <c r="E11" s="10"/>
      <c r="F11" s="8"/>
    </row>
    <row r="12" ht="33.75" customHeight="1" spans="1:6">
      <c r="A12" s="79"/>
      <c r="B12" s="10"/>
      <c r="C12" s="21"/>
      <c r="D12" s="10"/>
      <c r="E12" s="10"/>
      <c r="F12" s="8"/>
    </row>
    <row r="13" ht="33.75" customHeight="1" spans="1:6">
      <c r="A13" s="79"/>
      <c r="B13" s="10"/>
      <c r="C13" s="21" t="s">
        <v>18</v>
      </c>
      <c r="D13" s="10"/>
      <c r="E13" s="10"/>
      <c r="F13" s="8"/>
    </row>
    <row r="14" ht="33.75" customHeight="1" spans="1:6">
      <c r="A14" s="79"/>
      <c r="B14" s="10"/>
      <c r="C14" s="79"/>
      <c r="D14" s="10"/>
      <c r="E14" s="10"/>
      <c r="F14" s="8"/>
    </row>
    <row r="15" ht="33.75" customHeight="1" spans="1:6">
      <c r="A15" s="79" t="s">
        <v>19</v>
      </c>
      <c r="B15" s="10">
        <f>B5</f>
        <v>161.9</v>
      </c>
      <c r="C15" s="79" t="s">
        <v>20</v>
      </c>
      <c r="D15" s="10">
        <f>B5</f>
        <v>161.9</v>
      </c>
      <c r="E15" s="10">
        <f>B5</f>
        <v>161.9</v>
      </c>
      <c r="F15" s="8"/>
    </row>
    <row r="16" ht="22.5" spans="1:1">
      <c r="A16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4" workbookViewId="0">
      <selection activeCell="D20" sqref="D20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5"/>
      <c r="B1" s="3"/>
      <c r="C1" s="1" t="s">
        <v>21</v>
      </c>
      <c r="D1" s="3"/>
      <c r="E1" s="3"/>
      <c r="F1" s="3"/>
    </row>
    <row r="2" ht="16.9" customHeight="1" spans="1:6">
      <c r="A2" s="66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14.69</v>
      </c>
      <c r="D5" s="10">
        <v>14.69</v>
      </c>
      <c r="E5" s="8"/>
      <c r="F5" s="8"/>
    </row>
    <row r="6" ht="45" customHeight="1" spans="1:6">
      <c r="A6" s="8">
        <v>20805</v>
      </c>
      <c r="B6" s="9" t="s">
        <v>32</v>
      </c>
      <c r="C6" s="11">
        <v>13.91</v>
      </c>
      <c r="D6" s="11">
        <v>13.91</v>
      </c>
      <c r="E6" s="8"/>
      <c r="F6" s="8"/>
    </row>
    <row r="7" ht="45" customHeight="1" spans="1:6">
      <c r="A7" s="8">
        <v>2080505</v>
      </c>
      <c r="B7" s="9" t="s">
        <v>33</v>
      </c>
      <c r="C7" s="11">
        <v>13.91</v>
      </c>
      <c r="D7" s="11">
        <v>13.91</v>
      </c>
      <c r="E7" s="8"/>
      <c r="F7" s="8"/>
    </row>
    <row r="8" ht="45" customHeight="1" spans="1:6">
      <c r="A8" s="8">
        <v>20827</v>
      </c>
      <c r="B8" s="9" t="s">
        <v>34</v>
      </c>
      <c r="C8" s="10">
        <v>0.78</v>
      </c>
      <c r="D8" s="10">
        <v>0.78</v>
      </c>
      <c r="E8" s="8"/>
      <c r="F8" s="8"/>
    </row>
    <row r="9" ht="45" customHeight="1" spans="1:6">
      <c r="A9" s="8">
        <v>2082701</v>
      </c>
      <c r="B9" s="9" t="s">
        <v>35</v>
      </c>
      <c r="C9" s="11">
        <v>0.43</v>
      </c>
      <c r="D9" s="11">
        <v>0.43</v>
      </c>
      <c r="E9" s="8"/>
      <c r="F9" s="8"/>
    </row>
    <row r="10" ht="45" customHeight="1" spans="1:6">
      <c r="A10" s="8">
        <v>2082702</v>
      </c>
      <c r="B10" s="9" t="s">
        <v>36</v>
      </c>
      <c r="C10" s="11">
        <v>0.35</v>
      </c>
      <c r="D10" s="11">
        <v>0.35</v>
      </c>
      <c r="E10" s="8"/>
      <c r="F10" s="8"/>
    </row>
    <row r="11" ht="45" customHeight="1" spans="1:6">
      <c r="A11" s="8">
        <v>210</v>
      </c>
      <c r="B11" s="67" t="s">
        <v>37</v>
      </c>
      <c r="C11" s="10">
        <v>134.53</v>
      </c>
      <c r="D11" s="10">
        <v>134.53</v>
      </c>
      <c r="E11" s="8"/>
      <c r="F11" s="8"/>
    </row>
    <row r="12" ht="45" customHeight="1" spans="1:6">
      <c r="A12" s="8">
        <v>21003</v>
      </c>
      <c r="B12" s="8" t="s">
        <v>38</v>
      </c>
      <c r="C12" s="11">
        <v>124.97</v>
      </c>
      <c r="D12" s="11">
        <v>124.97</v>
      </c>
      <c r="E12" s="8"/>
      <c r="F12" s="8"/>
    </row>
    <row r="13" ht="45" customHeight="1" spans="1:6">
      <c r="A13" s="8">
        <v>2100302</v>
      </c>
      <c r="B13" s="8" t="s">
        <v>39</v>
      </c>
      <c r="C13" s="11">
        <v>124.97</v>
      </c>
      <c r="D13" s="11">
        <v>124.97</v>
      </c>
      <c r="E13" s="8"/>
      <c r="F13" s="8"/>
    </row>
    <row r="14" ht="45" customHeight="1" spans="1:6">
      <c r="A14" s="8">
        <v>21011</v>
      </c>
      <c r="B14" s="9" t="s">
        <v>40</v>
      </c>
      <c r="C14" s="11">
        <v>2.61</v>
      </c>
      <c r="D14" s="11">
        <v>2.61</v>
      </c>
      <c r="E14" s="8"/>
      <c r="F14" s="8"/>
    </row>
    <row r="15" ht="45" customHeight="1" spans="1:6">
      <c r="A15" s="8">
        <v>2101103</v>
      </c>
      <c r="B15" s="9" t="s">
        <v>41</v>
      </c>
      <c r="C15" s="11">
        <v>2.61</v>
      </c>
      <c r="D15" s="11">
        <v>2.61</v>
      </c>
      <c r="E15" s="8"/>
      <c r="F15" s="8"/>
    </row>
    <row r="16" ht="45" customHeight="1" spans="1:6">
      <c r="A16" s="8">
        <v>21012</v>
      </c>
      <c r="B16" s="8" t="s">
        <v>42</v>
      </c>
      <c r="C16" s="11">
        <v>6.95</v>
      </c>
      <c r="D16" s="11">
        <v>6.95</v>
      </c>
      <c r="E16" s="8"/>
      <c r="F16" s="8"/>
    </row>
    <row r="17" ht="45" customHeight="1" spans="1:6">
      <c r="A17" s="8">
        <v>2101201</v>
      </c>
      <c r="B17" s="8" t="s">
        <v>43</v>
      </c>
      <c r="C17" s="11">
        <v>6.95</v>
      </c>
      <c r="D17" s="11">
        <v>6.95</v>
      </c>
      <c r="E17" s="8"/>
      <c r="F17" s="8"/>
    </row>
    <row r="18" ht="45" customHeight="1" spans="1:6">
      <c r="A18" s="8">
        <v>221</v>
      </c>
      <c r="B18" s="9" t="s">
        <v>44</v>
      </c>
      <c r="C18" s="11">
        <v>12.68</v>
      </c>
      <c r="D18" s="11">
        <v>12.68</v>
      </c>
      <c r="E18" s="8"/>
      <c r="F18" s="8"/>
    </row>
    <row r="19" ht="45" customHeight="1" spans="1:6">
      <c r="A19" s="8">
        <v>22102</v>
      </c>
      <c r="B19" s="9" t="s">
        <v>45</v>
      </c>
      <c r="C19" s="11">
        <v>12.68</v>
      </c>
      <c r="D19" s="11">
        <v>12.68</v>
      </c>
      <c r="E19" s="8"/>
      <c r="F19" s="8"/>
    </row>
    <row r="20" ht="45" customHeight="1" spans="1:6">
      <c r="A20" s="8">
        <v>2210201</v>
      </c>
      <c r="B20" s="9" t="s">
        <v>46</v>
      </c>
      <c r="C20" s="11">
        <v>12.68</v>
      </c>
      <c r="D20" s="11">
        <v>12.68</v>
      </c>
      <c r="E20" s="8"/>
      <c r="F20" s="8"/>
    </row>
    <row r="21" ht="45" customHeight="1" spans="1:6">
      <c r="A21" s="8" t="s">
        <v>7</v>
      </c>
      <c r="B21" s="8" t="s">
        <v>47</v>
      </c>
      <c r="C21" s="11">
        <v>161.9</v>
      </c>
      <c r="D21" s="11">
        <v>161.9</v>
      </c>
      <c r="E21" s="8"/>
      <c r="F21" s="8"/>
    </row>
    <row r="22" ht="14.25" spans="1:6">
      <c r="A22" s="68" t="s">
        <v>48</v>
      </c>
      <c r="B22" s="69"/>
      <c r="C22" s="69"/>
      <c r="D22" s="69"/>
      <c r="E22" s="69"/>
      <c r="F22" s="69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55" zoomScaleNormal="55" workbookViewId="0">
      <selection activeCell="I18" sqref="I18"/>
    </sheetView>
  </sheetViews>
  <sheetFormatPr defaultColWidth="9" defaultRowHeight="13.5"/>
  <cols>
    <col min="1" max="1" width="11" style="31" customWidth="1"/>
    <col min="2" max="2" width="11.5" style="31" customWidth="1"/>
    <col min="3" max="3" width="20" style="31" customWidth="1"/>
    <col min="4" max="4" width="18.375" style="31" customWidth="1"/>
    <col min="5" max="5" width="16.125" style="31" customWidth="1"/>
    <col min="6" max="6" width="21.625" style="31" customWidth="1"/>
    <col min="7" max="7" width="30.75" style="31" customWidth="1"/>
    <col min="8" max="8" width="17.625" style="31" customWidth="1"/>
    <col min="9" max="9" width="16.875" style="31" customWidth="1"/>
    <col min="10" max="10" width="14.625" style="31" customWidth="1"/>
    <col min="11" max="16384" width="9" style="31"/>
  </cols>
  <sheetData>
    <row r="1" ht="42.75" customHeight="1" spans="1:10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</row>
    <row r="2" ht="21.6" customHeight="1" spans="1:10">
      <c r="A2" s="33" t="s">
        <v>29</v>
      </c>
      <c r="B2" s="33"/>
      <c r="C2" s="33"/>
      <c r="D2" s="33"/>
      <c r="E2" s="33"/>
      <c r="F2" s="33"/>
      <c r="G2" s="33"/>
      <c r="H2" s="33"/>
      <c r="I2" s="62" t="s">
        <v>2</v>
      </c>
      <c r="J2" s="62"/>
    </row>
    <row r="3" ht="33" customHeight="1" spans="1:10">
      <c r="A3" s="34" t="s">
        <v>50</v>
      </c>
      <c r="B3" s="34"/>
      <c r="C3" s="34"/>
      <c r="D3" s="34"/>
      <c r="E3" s="34" t="s">
        <v>51</v>
      </c>
      <c r="F3" s="34"/>
      <c r="G3" s="34"/>
      <c r="H3" s="34"/>
      <c r="I3" s="34"/>
      <c r="J3" s="34" t="s">
        <v>25</v>
      </c>
    </row>
    <row r="4" ht="30.75" customHeight="1" spans="1:10">
      <c r="A4" s="34" t="s">
        <v>26</v>
      </c>
      <c r="B4" s="34"/>
      <c r="C4" s="34" t="s">
        <v>27</v>
      </c>
      <c r="D4" s="34" t="s">
        <v>7</v>
      </c>
      <c r="E4" s="34" t="s">
        <v>26</v>
      </c>
      <c r="F4" s="34"/>
      <c r="G4" s="34" t="s">
        <v>27</v>
      </c>
      <c r="H4" s="34" t="s">
        <v>52</v>
      </c>
      <c r="I4" s="34" t="s">
        <v>53</v>
      </c>
      <c r="J4" s="34"/>
    </row>
    <row r="5" ht="30.75" customHeight="1" spans="1:10">
      <c r="A5" s="35" t="s">
        <v>54</v>
      </c>
      <c r="B5" s="34" t="s">
        <v>55</v>
      </c>
      <c r="C5" s="34"/>
      <c r="D5" s="34"/>
      <c r="E5" s="34" t="s">
        <v>54</v>
      </c>
      <c r="F5" s="34" t="s">
        <v>55</v>
      </c>
      <c r="G5" s="34"/>
      <c r="H5" s="34"/>
      <c r="I5" s="34"/>
      <c r="J5" s="34"/>
    </row>
    <row r="6" ht="46.15" customHeight="1" spans="1:10">
      <c r="A6" s="36">
        <v>501</v>
      </c>
      <c r="B6" s="37"/>
      <c r="C6" s="38" t="s">
        <v>56</v>
      </c>
      <c r="D6" s="39">
        <f>H6</f>
        <v>148.28</v>
      </c>
      <c r="E6" s="38">
        <v>301</v>
      </c>
      <c r="F6" s="38"/>
      <c r="G6" s="38" t="s">
        <v>57</v>
      </c>
      <c r="H6" s="40">
        <v>148.28</v>
      </c>
      <c r="I6" s="63"/>
      <c r="J6" s="9"/>
    </row>
    <row r="7" ht="46.15" customHeight="1" spans="1:10">
      <c r="A7" s="41"/>
      <c r="B7" s="42" t="s">
        <v>58</v>
      </c>
      <c r="C7" s="43" t="s">
        <v>59</v>
      </c>
      <c r="D7" s="43">
        <f>SUM(H7:H9)</f>
        <v>107.85</v>
      </c>
      <c r="E7" s="43"/>
      <c r="F7" s="44" t="s">
        <v>58</v>
      </c>
      <c r="G7" s="38" t="s">
        <v>60</v>
      </c>
      <c r="H7" s="40">
        <v>20.48</v>
      </c>
      <c r="I7" s="63"/>
      <c r="J7" s="9"/>
    </row>
    <row r="8" ht="46.15" customHeight="1" spans="1:10">
      <c r="A8" s="45"/>
      <c r="B8" s="46"/>
      <c r="C8" s="47"/>
      <c r="D8" s="47"/>
      <c r="E8" s="47"/>
      <c r="F8" s="44" t="s">
        <v>61</v>
      </c>
      <c r="G8" s="38" t="s">
        <v>62</v>
      </c>
      <c r="H8" s="40">
        <v>80.16</v>
      </c>
      <c r="I8" s="63"/>
      <c r="J8" s="9"/>
    </row>
    <row r="9" ht="46.15" customHeight="1" spans="1:10">
      <c r="A9" s="45"/>
      <c r="B9" s="46"/>
      <c r="C9" s="47"/>
      <c r="D9" s="47"/>
      <c r="E9" s="47"/>
      <c r="F9" s="44" t="s">
        <v>63</v>
      </c>
      <c r="G9" s="38" t="s">
        <v>64</v>
      </c>
      <c r="H9" s="48">
        <v>7.21</v>
      </c>
      <c r="I9" s="63"/>
      <c r="J9" s="9"/>
    </row>
    <row r="10" ht="46.15" customHeight="1" spans="1:10">
      <c r="A10" s="41"/>
      <c r="B10" s="44" t="s">
        <v>61</v>
      </c>
      <c r="C10" s="38" t="s">
        <v>65</v>
      </c>
      <c r="D10" s="38">
        <f>SUM(H10:H13)</f>
        <v>24.25</v>
      </c>
      <c r="E10" s="38"/>
      <c r="F10" s="44" t="s">
        <v>66</v>
      </c>
      <c r="G10" s="49" t="s">
        <v>67</v>
      </c>
      <c r="H10" s="40">
        <v>13.91</v>
      </c>
      <c r="I10" s="63"/>
      <c r="J10" s="9"/>
    </row>
    <row r="11" ht="46.15" customHeight="1" spans="1:10">
      <c r="A11" s="45"/>
      <c r="B11" s="44"/>
      <c r="C11" s="38"/>
      <c r="D11" s="38"/>
      <c r="E11" s="38"/>
      <c r="F11" s="44" t="s">
        <v>68</v>
      </c>
      <c r="G11" s="49" t="s">
        <v>69</v>
      </c>
      <c r="H11" s="40">
        <v>6.95</v>
      </c>
      <c r="I11" s="63"/>
      <c r="J11" s="9"/>
    </row>
    <row r="12" ht="46.15" customHeight="1" spans="1:10">
      <c r="A12" s="45"/>
      <c r="B12" s="44"/>
      <c r="C12" s="38"/>
      <c r="D12" s="38"/>
      <c r="E12" s="38"/>
      <c r="F12" s="44" t="s">
        <v>70</v>
      </c>
      <c r="G12" s="50" t="s">
        <v>71</v>
      </c>
      <c r="H12" s="40">
        <v>2.61</v>
      </c>
      <c r="I12" s="63"/>
      <c r="J12" s="9"/>
    </row>
    <row r="13" ht="46.15" customHeight="1" spans="1:10">
      <c r="A13" s="45"/>
      <c r="B13" s="44"/>
      <c r="C13" s="38"/>
      <c r="D13" s="38"/>
      <c r="E13" s="38"/>
      <c r="F13" s="44" t="s">
        <v>72</v>
      </c>
      <c r="G13" s="38" t="s">
        <v>73</v>
      </c>
      <c r="H13" s="40">
        <v>0.78</v>
      </c>
      <c r="I13" s="63"/>
      <c r="J13" s="9"/>
    </row>
    <row r="14" ht="46.15" customHeight="1" spans="1:10">
      <c r="A14" s="51"/>
      <c r="B14" s="44" t="s">
        <v>63</v>
      </c>
      <c r="C14" s="38" t="s">
        <v>46</v>
      </c>
      <c r="D14" s="38">
        <f>H14</f>
        <v>12.68</v>
      </c>
      <c r="E14" s="38"/>
      <c r="F14" s="44">
        <v>13</v>
      </c>
      <c r="G14" s="38" t="s">
        <v>46</v>
      </c>
      <c r="H14" s="40">
        <v>12.68</v>
      </c>
      <c r="I14" s="63"/>
      <c r="J14" s="9"/>
    </row>
    <row r="15" ht="46.15" customHeight="1" spans="1:10">
      <c r="A15" s="41"/>
      <c r="B15" s="42" t="s">
        <v>74</v>
      </c>
      <c r="C15" s="52" t="s">
        <v>75</v>
      </c>
      <c r="D15" s="43">
        <f>SUM(H15:H17)</f>
        <v>3.5</v>
      </c>
      <c r="E15" s="43"/>
      <c r="F15" s="44" t="s">
        <v>74</v>
      </c>
      <c r="G15" s="38" t="s">
        <v>76</v>
      </c>
      <c r="H15" s="40">
        <v>3.5</v>
      </c>
      <c r="I15" s="63"/>
      <c r="J15" s="9"/>
    </row>
    <row r="16" ht="46.15" customHeight="1" spans="1:10">
      <c r="A16" s="45"/>
      <c r="B16" s="46"/>
      <c r="C16" s="53"/>
      <c r="D16" s="47"/>
      <c r="E16" s="47"/>
      <c r="F16" s="38">
        <v>99</v>
      </c>
      <c r="G16" s="54" t="s">
        <v>77</v>
      </c>
      <c r="H16" s="55">
        <v>0</v>
      </c>
      <c r="I16" s="63"/>
      <c r="J16" s="9"/>
    </row>
    <row r="17" ht="46.15" customHeight="1" spans="1:10">
      <c r="A17" s="56"/>
      <c r="B17" s="57"/>
      <c r="C17" s="58"/>
      <c r="D17" s="59"/>
      <c r="E17" s="59"/>
      <c r="F17" s="38">
        <v>99</v>
      </c>
      <c r="G17" s="38" t="s">
        <v>75</v>
      </c>
      <c r="H17" s="55">
        <v>0</v>
      </c>
      <c r="I17" s="63"/>
      <c r="J17" s="9"/>
    </row>
    <row r="18" ht="46.15" customHeight="1" spans="1:10">
      <c r="A18" s="45" t="s">
        <v>78</v>
      </c>
      <c r="B18" s="46"/>
      <c r="C18" s="53" t="s">
        <v>79</v>
      </c>
      <c r="D18" s="47">
        <f>I18</f>
        <v>12.72</v>
      </c>
      <c r="E18" s="47">
        <v>302</v>
      </c>
      <c r="F18" s="43"/>
      <c r="G18" s="53" t="s">
        <v>79</v>
      </c>
      <c r="H18" s="55"/>
      <c r="I18" s="40">
        <v>12.72</v>
      </c>
      <c r="J18" s="9"/>
    </row>
    <row r="19" ht="46.15" customHeight="1" spans="1:10">
      <c r="A19" s="45"/>
      <c r="B19" s="46" t="s">
        <v>80</v>
      </c>
      <c r="C19" s="53" t="s">
        <v>81</v>
      </c>
      <c r="D19" s="47">
        <f>SUM(I19:I29)</f>
        <v>12.72</v>
      </c>
      <c r="E19" s="47"/>
      <c r="F19" s="43">
        <v>1</v>
      </c>
      <c r="G19" s="38" t="s">
        <v>82</v>
      </c>
      <c r="H19" s="55"/>
      <c r="I19" s="40">
        <v>3.15</v>
      </c>
      <c r="J19" s="9"/>
    </row>
    <row r="20" ht="46.15" customHeight="1" spans="1:10">
      <c r="A20" s="45"/>
      <c r="B20" s="46"/>
      <c r="C20" s="53"/>
      <c r="D20" s="47"/>
      <c r="E20" s="47"/>
      <c r="F20" s="47">
        <v>2</v>
      </c>
      <c r="G20" s="38" t="s">
        <v>83</v>
      </c>
      <c r="H20" s="55"/>
      <c r="I20" s="55">
        <v>0.53</v>
      </c>
      <c r="J20" s="9"/>
    </row>
    <row r="21" ht="46.15" customHeight="1" spans="1:10">
      <c r="A21" s="45"/>
      <c r="B21" s="46"/>
      <c r="C21" s="53"/>
      <c r="D21" s="47"/>
      <c r="E21" s="47"/>
      <c r="F21" s="47">
        <v>7</v>
      </c>
      <c r="G21" s="38" t="s">
        <v>84</v>
      </c>
      <c r="H21" s="55"/>
      <c r="I21" s="55">
        <v>0.21</v>
      </c>
      <c r="J21" s="9"/>
    </row>
    <row r="22" ht="46.15" customHeight="1" spans="1:10">
      <c r="A22" s="45"/>
      <c r="B22" s="46"/>
      <c r="C22" s="53"/>
      <c r="D22" s="47"/>
      <c r="E22" s="47"/>
      <c r="F22" s="47">
        <v>11</v>
      </c>
      <c r="G22" s="38" t="s">
        <v>85</v>
      </c>
      <c r="H22" s="55"/>
      <c r="I22" s="55">
        <v>2.1</v>
      </c>
      <c r="J22" s="9"/>
    </row>
    <row r="23" ht="46.15" customHeight="1" spans="1:10">
      <c r="A23" s="45"/>
      <c r="B23" s="46"/>
      <c r="C23" s="53"/>
      <c r="D23" s="47"/>
      <c r="E23" s="47"/>
      <c r="F23" s="47">
        <v>13</v>
      </c>
      <c r="G23" s="38" t="s">
        <v>86</v>
      </c>
      <c r="H23" s="55"/>
      <c r="I23" s="55">
        <v>0</v>
      </c>
      <c r="J23" s="9"/>
    </row>
    <row r="24" ht="46.15" customHeight="1" spans="1:10">
      <c r="A24" s="45"/>
      <c r="B24" s="46"/>
      <c r="C24" s="53"/>
      <c r="D24" s="47"/>
      <c r="E24" s="47"/>
      <c r="F24" s="47">
        <v>16</v>
      </c>
      <c r="G24" s="38" t="s">
        <v>87</v>
      </c>
      <c r="H24" s="55"/>
      <c r="I24" s="55">
        <v>0.84</v>
      </c>
      <c r="J24" s="9"/>
    </row>
    <row r="25" ht="46.15" customHeight="1" spans="1:10">
      <c r="A25" s="45"/>
      <c r="B25" s="46"/>
      <c r="C25" s="53"/>
      <c r="D25" s="47"/>
      <c r="E25" s="47"/>
      <c r="F25" s="47">
        <v>17</v>
      </c>
      <c r="G25" s="38" t="s">
        <v>88</v>
      </c>
      <c r="H25" s="55"/>
      <c r="I25" s="55">
        <v>0.53</v>
      </c>
      <c r="J25" s="9"/>
    </row>
    <row r="26" ht="46.15" customHeight="1" spans="1:10">
      <c r="A26" s="45"/>
      <c r="B26" s="46"/>
      <c r="C26" s="53"/>
      <c r="D26" s="47"/>
      <c r="E26" s="47"/>
      <c r="F26" s="47">
        <v>28</v>
      </c>
      <c r="G26" s="38" t="s">
        <v>89</v>
      </c>
      <c r="H26" s="55"/>
      <c r="I26" s="40">
        <v>2.16</v>
      </c>
      <c r="J26" s="9"/>
    </row>
    <row r="27" ht="46.15" customHeight="1" spans="1:10">
      <c r="A27" s="45"/>
      <c r="B27" s="46"/>
      <c r="C27" s="53"/>
      <c r="D27" s="47"/>
      <c r="E27" s="47"/>
      <c r="F27" s="47">
        <v>29</v>
      </c>
      <c r="G27" s="60" t="s">
        <v>90</v>
      </c>
      <c r="H27" s="55"/>
      <c r="I27" s="64">
        <v>0.04</v>
      </c>
      <c r="J27" s="9"/>
    </row>
    <row r="28" ht="46.15" customHeight="1" spans="1:10">
      <c r="A28" s="45"/>
      <c r="B28" s="46"/>
      <c r="C28" s="53"/>
      <c r="D28" s="47"/>
      <c r="E28" s="47"/>
      <c r="F28" s="47">
        <v>31</v>
      </c>
      <c r="G28" s="38" t="s">
        <v>91</v>
      </c>
      <c r="H28" s="55"/>
      <c r="I28" s="55">
        <v>2.63</v>
      </c>
      <c r="J28" s="9"/>
    </row>
    <row r="29" ht="46.15" customHeight="1" spans="1:10">
      <c r="A29" s="56"/>
      <c r="B29" s="57"/>
      <c r="C29" s="58"/>
      <c r="D29" s="59"/>
      <c r="E29" s="59"/>
      <c r="F29" s="59">
        <v>99</v>
      </c>
      <c r="G29" s="38" t="s">
        <v>92</v>
      </c>
      <c r="H29" s="55"/>
      <c r="I29" s="55">
        <v>0.53</v>
      </c>
      <c r="J29" s="9"/>
    </row>
    <row r="30" ht="46.15" customHeight="1" spans="1:10">
      <c r="A30" s="56" t="s">
        <v>93</v>
      </c>
      <c r="B30" s="57" t="s">
        <v>74</v>
      </c>
      <c r="C30" s="58" t="s">
        <v>94</v>
      </c>
      <c r="D30" s="59">
        <f>H30</f>
        <v>0.9</v>
      </c>
      <c r="E30" s="59">
        <v>509</v>
      </c>
      <c r="F30" s="59">
        <v>99</v>
      </c>
      <c r="G30" s="38" t="s">
        <v>95</v>
      </c>
      <c r="H30" s="55">
        <v>0.9</v>
      </c>
      <c r="J30" s="9"/>
    </row>
    <row r="31" ht="46.15" customHeight="1" spans="1:10">
      <c r="A31" s="61"/>
      <c r="B31" s="38" t="s">
        <v>7</v>
      </c>
      <c r="C31" s="38"/>
      <c r="D31" s="38">
        <f>SUM(D6,D18,D30)</f>
        <v>161.9</v>
      </c>
      <c r="E31" s="38"/>
      <c r="F31" s="38"/>
      <c r="G31" s="61"/>
      <c r="H31" s="55">
        <f>SUM(H6,I18,H30)</f>
        <v>161.9</v>
      </c>
      <c r="I31" s="55"/>
      <c r="J31" s="9"/>
    </row>
    <row r="32" spans="9:9">
      <c r="I32" s="24"/>
    </row>
    <row r="33" spans="9:9">
      <c r="I33" s="24"/>
    </row>
    <row r="34" spans="9:9">
      <c r="I34" s="24"/>
    </row>
    <row r="35" spans="9:9">
      <c r="I35" s="24"/>
    </row>
    <row r="36" spans="9:9">
      <c r="I36" s="24"/>
    </row>
    <row r="37" spans="9:9">
      <c r="I37" s="24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5"/>
      <c r="B2" s="26"/>
      <c r="C2" s="26"/>
      <c r="D2" s="26"/>
      <c r="E2" s="26"/>
      <c r="F2" s="26"/>
      <c r="G2" s="25"/>
      <c r="H2" s="26"/>
      <c r="I2" s="26"/>
      <c r="J2" s="26"/>
      <c r="K2" s="26"/>
      <c r="L2" s="26"/>
      <c r="M2" s="26"/>
      <c r="N2" s="26"/>
      <c r="O2" s="26"/>
      <c r="P2" s="26"/>
      <c r="Q2" s="4" t="s">
        <v>2</v>
      </c>
      <c r="R2" s="4"/>
    </row>
    <row r="3" ht="49.15" customHeight="1" spans="1:18">
      <c r="A3" s="27" t="s">
        <v>97</v>
      </c>
      <c r="B3" s="27"/>
      <c r="C3" s="27"/>
      <c r="D3" s="27"/>
      <c r="E3" s="27"/>
      <c r="F3" s="27"/>
      <c r="G3" s="27" t="s">
        <v>98</v>
      </c>
      <c r="H3" s="27"/>
      <c r="I3" s="27"/>
      <c r="J3" s="27"/>
      <c r="K3" s="27"/>
      <c r="L3" s="27"/>
      <c r="M3" s="27" t="s">
        <v>99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100</v>
      </c>
      <c r="C4" s="7" t="s">
        <v>101</v>
      </c>
      <c r="D4" s="7"/>
      <c r="E4" s="7"/>
      <c r="F4" s="5" t="s">
        <v>88</v>
      </c>
      <c r="G4" s="7" t="s">
        <v>7</v>
      </c>
      <c r="H4" s="5" t="s">
        <v>100</v>
      </c>
      <c r="I4" s="7" t="s">
        <v>101</v>
      </c>
      <c r="J4" s="7"/>
      <c r="K4" s="7"/>
      <c r="L4" s="5" t="s">
        <v>88</v>
      </c>
      <c r="M4" s="7" t="s">
        <v>7</v>
      </c>
      <c r="N4" s="5" t="s">
        <v>100</v>
      </c>
      <c r="O4" s="7" t="s">
        <v>101</v>
      </c>
      <c r="P4" s="7"/>
      <c r="Q4" s="7"/>
      <c r="R4" s="5" t="s">
        <v>88</v>
      </c>
    </row>
    <row r="5" ht="52.5" customHeight="1" spans="1:18">
      <c r="A5" s="7"/>
      <c r="B5" s="5"/>
      <c r="C5" s="5" t="s">
        <v>28</v>
      </c>
      <c r="D5" s="5" t="s">
        <v>102</v>
      </c>
      <c r="E5" s="5" t="s">
        <v>103</v>
      </c>
      <c r="F5" s="5"/>
      <c r="G5" s="7"/>
      <c r="H5" s="5"/>
      <c r="I5" s="5" t="s">
        <v>28</v>
      </c>
      <c r="J5" s="5" t="s">
        <v>102</v>
      </c>
      <c r="K5" s="5" t="s">
        <v>103</v>
      </c>
      <c r="L5" s="5"/>
      <c r="M5" s="7"/>
      <c r="N5" s="5"/>
      <c r="O5" s="5" t="s">
        <v>28</v>
      </c>
      <c r="P5" s="5" t="s">
        <v>102</v>
      </c>
      <c r="Q5" s="5" t="s">
        <v>103</v>
      </c>
      <c r="R5" s="5"/>
    </row>
    <row r="6" ht="43.5" customHeight="1" spans="1:18">
      <c r="A6" s="28">
        <v>3.16</v>
      </c>
      <c r="B6" s="28">
        <v>0</v>
      </c>
      <c r="C6" s="28">
        <v>2.63</v>
      </c>
      <c r="D6" s="28">
        <v>0</v>
      </c>
      <c r="E6" s="28">
        <v>2.63</v>
      </c>
      <c r="F6" s="28">
        <v>0.53</v>
      </c>
      <c r="G6" s="28">
        <v>3.16</v>
      </c>
      <c r="H6" s="28">
        <v>0</v>
      </c>
      <c r="I6" s="28">
        <v>2.63</v>
      </c>
      <c r="J6" s="28">
        <v>0</v>
      </c>
      <c r="K6" s="28">
        <v>2.63</v>
      </c>
      <c r="L6" s="28">
        <v>0.53</v>
      </c>
      <c r="M6" s="28">
        <v>3.16</v>
      </c>
      <c r="N6" s="28">
        <v>0</v>
      </c>
      <c r="O6" s="28">
        <v>2.63</v>
      </c>
      <c r="P6" s="28">
        <v>0</v>
      </c>
      <c r="Q6" s="28">
        <v>2.63</v>
      </c>
      <c r="R6" s="28">
        <v>0.53</v>
      </c>
    </row>
    <row r="7" ht="43.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P7" s="29"/>
      <c r="Q7" s="29"/>
      <c r="R7" s="29"/>
    </row>
    <row r="8" ht="43.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43.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43.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18.75" spans="1:12">
      <c r="A11" s="30" t="s">
        <v>104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8.75" spans="1:12">
      <c r="A12" s="15" t="s">
        <v>105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106</v>
      </c>
      <c r="B1" s="12"/>
      <c r="C1" s="12"/>
      <c r="D1" s="12"/>
      <c r="E1" s="12"/>
      <c r="F1" s="12"/>
    </row>
    <row r="2" ht="21" customHeight="1" spans="1:6">
      <c r="A2" s="22" t="s">
        <v>107</v>
      </c>
      <c r="E2" s="4" t="s">
        <v>2</v>
      </c>
      <c r="F2" s="4"/>
    </row>
    <row r="3" ht="40.5" customHeight="1" spans="1:6">
      <c r="A3" s="23" t="s">
        <v>26</v>
      </c>
      <c r="B3" s="23" t="s">
        <v>108</v>
      </c>
      <c r="C3" s="23" t="s">
        <v>109</v>
      </c>
      <c r="D3" s="23" t="s">
        <v>110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29</v>
      </c>
      <c r="F4" s="23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111</v>
      </c>
      <c r="H20" s="24"/>
      <c r="I20" s="24"/>
      <c r="J20" s="24"/>
      <c r="K20" s="24"/>
    </row>
    <row r="21" ht="18.75" spans="1:6">
      <c r="A21" s="15" t="s">
        <v>104</v>
      </c>
      <c r="B21" s="15"/>
      <c r="C21" s="15"/>
      <c r="D21" s="15"/>
      <c r="E21" s="15"/>
      <c r="F21" s="15"/>
    </row>
    <row r="22" ht="18.75" spans="1:6">
      <c r="A22" s="15" t="s">
        <v>112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8" sqref="C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113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0" t="s">
        <v>114</v>
      </c>
      <c r="B5" s="8">
        <f>表一财政拨款收支总表!B5</f>
        <v>161.9</v>
      </c>
      <c r="C5" s="21" t="s">
        <v>115</v>
      </c>
      <c r="D5" s="10">
        <v>14.69</v>
      </c>
    </row>
    <row r="6" ht="28.15" customHeight="1" spans="1:4">
      <c r="A6" s="20" t="s">
        <v>116</v>
      </c>
      <c r="B6" s="8"/>
      <c r="C6" s="21" t="s">
        <v>117</v>
      </c>
      <c r="D6" s="10">
        <v>134.53</v>
      </c>
    </row>
    <row r="7" ht="28.15" customHeight="1" spans="1:4">
      <c r="A7" s="20" t="s">
        <v>118</v>
      </c>
      <c r="B7" s="8"/>
      <c r="C7" s="21" t="s">
        <v>119</v>
      </c>
      <c r="D7" s="10">
        <v>12.68</v>
      </c>
    </row>
    <row r="8" ht="28.15" customHeight="1" spans="1:4">
      <c r="A8" s="20" t="s">
        <v>120</v>
      </c>
      <c r="B8" s="8"/>
      <c r="C8" s="20"/>
      <c r="D8" s="8"/>
    </row>
    <row r="9" ht="28.15" customHeight="1" spans="1:4">
      <c r="A9" s="20" t="s">
        <v>121</v>
      </c>
      <c r="B9" s="8"/>
      <c r="C9" s="20"/>
      <c r="D9" s="8"/>
    </row>
    <row r="10" ht="28.15" customHeight="1" spans="1:4">
      <c r="A10" s="8"/>
      <c r="B10" s="8"/>
      <c r="C10" s="20"/>
      <c r="D10" s="8"/>
    </row>
    <row r="11" ht="28.15" customHeight="1" spans="1:4">
      <c r="A11" s="8"/>
      <c r="B11" s="8"/>
      <c r="C11" s="20"/>
      <c r="D11" s="8"/>
    </row>
    <row r="12" ht="28.15" customHeight="1" spans="1:4">
      <c r="A12" s="8"/>
      <c r="B12" s="8"/>
      <c r="C12" s="20"/>
      <c r="D12" s="8"/>
    </row>
    <row r="13" ht="28.15" customHeight="1" spans="1:4">
      <c r="A13" s="8" t="s">
        <v>122</v>
      </c>
      <c r="B13" s="8">
        <f>B5</f>
        <v>161.9</v>
      </c>
      <c r="C13" s="8" t="s">
        <v>123</v>
      </c>
      <c r="D13" s="8">
        <f>B5</f>
        <v>161.9</v>
      </c>
    </row>
    <row r="14" ht="28.15" customHeight="1" spans="1:4">
      <c r="A14" s="20" t="s">
        <v>124</v>
      </c>
      <c r="B14" s="8"/>
      <c r="C14" s="8"/>
      <c r="D14" s="8"/>
    </row>
    <row r="15" ht="28.15" customHeight="1" spans="1:4">
      <c r="A15" s="20" t="s">
        <v>125</v>
      </c>
      <c r="B15" s="8"/>
      <c r="C15" s="20" t="s">
        <v>126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161.9</v>
      </c>
      <c r="C17" s="8" t="s">
        <v>20</v>
      </c>
      <c r="D17" s="8">
        <f>B17</f>
        <v>161.9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13" sqref="E13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128</v>
      </c>
      <c r="K2" s="16" t="s">
        <v>2</v>
      </c>
      <c r="L2" s="16"/>
    </row>
    <row r="3" ht="41.45" customHeight="1" spans="1:12">
      <c r="A3" s="5" t="s">
        <v>129</v>
      </c>
      <c r="B3" s="5"/>
      <c r="C3" s="5" t="s">
        <v>7</v>
      </c>
      <c r="D3" s="5" t="s">
        <v>125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124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0">
        <v>14.69</v>
      </c>
      <c r="D5" s="7"/>
      <c r="E5" s="10">
        <v>14.69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1">
        <v>13.91</v>
      </c>
      <c r="D6" s="7"/>
      <c r="E6" s="11">
        <v>13.91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1">
        <v>13.91</v>
      </c>
      <c r="D7" s="7"/>
      <c r="E7" s="11">
        <v>13.91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0">
        <v>0.78</v>
      </c>
      <c r="D8" s="6"/>
      <c r="E8" s="10">
        <v>0.78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36</v>
      </c>
      <c r="C9" s="11">
        <v>0.43</v>
      </c>
      <c r="D9" s="6"/>
      <c r="E9" s="11">
        <v>0.43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1">
        <v>0.35</v>
      </c>
      <c r="D10" s="6"/>
      <c r="E10" s="11">
        <v>0.35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t="s">
        <v>37</v>
      </c>
      <c r="C11" s="10">
        <v>134.53</v>
      </c>
      <c r="D11" s="6"/>
      <c r="E11" s="10">
        <v>134.53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1">
        <v>124.97</v>
      </c>
      <c r="D12" s="6"/>
      <c r="E12" s="11">
        <v>124.97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1">
        <v>124.97</v>
      </c>
      <c r="D13" s="6"/>
      <c r="E13" s="11">
        <v>124.97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1">
        <v>2.61</v>
      </c>
      <c r="D14" s="6"/>
      <c r="E14" s="11">
        <v>2.61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1">
        <v>2.61</v>
      </c>
      <c r="D15" s="6"/>
      <c r="E15" s="11">
        <v>2.61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1">
        <v>6.95</v>
      </c>
      <c r="D16" s="6"/>
      <c r="E16" s="11">
        <v>6.95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1">
        <v>6.95</v>
      </c>
      <c r="D17" s="6"/>
      <c r="E17" s="11">
        <v>6.95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1">
        <v>12.68</v>
      </c>
      <c r="D18" s="6"/>
      <c r="E18" s="11">
        <v>12.68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1">
        <v>12.68</v>
      </c>
      <c r="D19" s="6"/>
      <c r="E19" s="11">
        <v>12.68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1">
        <v>12.68</v>
      </c>
      <c r="D20" s="6"/>
      <c r="E20" s="11">
        <v>12.68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137</v>
      </c>
      <c r="B21" s="7"/>
      <c r="C21" s="11">
        <v>161.9</v>
      </c>
      <c r="D21" s="7"/>
      <c r="E21" s="11">
        <v>161.9</v>
      </c>
      <c r="F21" s="6"/>
      <c r="G21" s="6"/>
      <c r="H21" s="6"/>
      <c r="I21" s="6"/>
      <c r="J21" s="6"/>
      <c r="K21" s="6"/>
      <c r="L21" s="6"/>
    </row>
    <row r="22" customHeight="1" spans="1:6">
      <c r="A22" s="14" t="s">
        <v>104</v>
      </c>
      <c r="B22" s="14"/>
      <c r="C22" s="14"/>
      <c r="D22" s="14"/>
      <c r="E22" s="14"/>
      <c r="F22" s="14"/>
    </row>
    <row r="23" customHeight="1" spans="1:6">
      <c r="A23" s="15" t="s">
        <v>138</v>
      </c>
      <c r="B23" s="15"/>
      <c r="C23" s="15"/>
      <c r="D23" s="15"/>
      <c r="E23" s="15"/>
      <c r="F23" s="15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9" sqref="D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129</v>
      </c>
      <c r="B3" s="5"/>
      <c r="C3" s="5" t="s">
        <v>7</v>
      </c>
      <c r="D3" s="5" t="s">
        <v>29</v>
      </c>
      <c r="E3" s="5" t="s">
        <v>30</v>
      </c>
      <c r="F3" s="5" t="s">
        <v>140</v>
      </c>
      <c r="G3" s="5" t="s">
        <v>141</v>
      </c>
      <c r="H3" s="5" t="s">
        <v>142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14.69</v>
      </c>
      <c r="D5" s="10">
        <v>14.69</v>
      </c>
      <c r="E5" s="7"/>
      <c r="F5" s="6"/>
      <c r="G5" s="6"/>
      <c r="H5" s="6"/>
    </row>
    <row r="6" ht="23.45" customHeight="1" spans="1:8">
      <c r="A6" s="8">
        <v>20805</v>
      </c>
      <c r="B6" s="9" t="s">
        <v>32</v>
      </c>
      <c r="C6" s="11">
        <v>13.91</v>
      </c>
      <c r="D6" s="11">
        <v>13.91</v>
      </c>
      <c r="E6" s="7"/>
      <c r="F6" s="6"/>
      <c r="G6" s="6"/>
      <c r="H6" s="6"/>
    </row>
    <row r="7" ht="23.45" customHeight="1" spans="1:8">
      <c r="A7" s="8">
        <v>2080505</v>
      </c>
      <c r="B7" s="9" t="s">
        <v>33</v>
      </c>
      <c r="C7" s="11">
        <v>13.91</v>
      </c>
      <c r="D7" s="11">
        <v>13.91</v>
      </c>
      <c r="E7" s="7"/>
      <c r="F7" s="6"/>
      <c r="G7" s="6"/>
      <c r="H7" s="6"/>
    </row>
    <row r="8" ht="23.45" customHeight="1" spans="1:8">
      <c r="A8" s="8">
        <v>20827</v>
      </c>
      <c r="B8" s="9" t="s">
        <v>34</v>
      </c>
      <c r="C8" s="10">
        <v>0.78</v>
      </c>
      <c r="D8" s="10">
        <v>0.78</v>
      </c>
      <c r="E8" s="6"/>
      <c r="F8" s="6"/>
      <c r="G8" s="6"/>
      <c r="H8" s="6"/>
    </row>
    <row r="9" ht="23.45" customHeight="1" spans="1:8">
      <c r="A9" s="8">
        <v>2082701</v>
      </c>
      <c r="B9" s="9" t="s">
        <v>36</v>
      </c>
      <c r="C9" s="11">
        <v>0.43</v>
      </c>
      <c r="D9" s="11">
        <v>0.43</v>
      </c>
      <c r="E9" s="6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1">
        <v>0.35</v>
      </c>
      <c r="D10" s="11">
        <v>0.35</v>
      </c>
      <c r="E10" s="6"/>
      <c r="F10" s="6"/>
      <c r="G10" s="6"/>
      <c r="H10" s="6"/>
    </row>
    <row r="11" ht="23.45" customHeight="1" spans="1:8">
      <c r="A11" s="8">
        <v>210</v>
      </c>
      <c r="B11" t="s">
        <v>37</v>
      </c>
      <c r="C11" s="10">
        <v>134.53</v>
      </c>
      <c r="D11" s="10">
        <v>134.53</v>
      </c>
      <c r="E11" s="6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1">
        <v>124.97</v>
      </c>
      <c r="D12" s="11">
        <v>124.97</v>
      </c>
      <c r="E12" s="6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1">
        <v>124.97</v>
      </c>
      <c r="D13" s="11">
        <v>124.97</v>
      </c>
      <c r="E13" s="6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1">
        <v>2.61</v>
      </c>
      <c r="D14" s="11">
        <v>2.61</v>
      </c>
      <c r="E14" s="6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1">
        <v>2.61</v>
      </c>
      <c r="D15" s="11">
        <v>2.61</v>
      </c>
      <c r="E15" s="6"/>
      <c r="F15" s="6"/>
      <c r="G15" s="6"/>
      <c r="H15" s="6"/>
    </row>
    <row r="16" ht="23.45" customHeight="1" spans="1:8">
      <c r="A16" s="8">
        <v>21012</v>
      </c>
      <c r="B16" s="8" t="s">
        <v>42</v>
      </c>
      <c r="C16" s="11">
        <v>6.95</v>
      </c>
      <c r="D16" s="11">
        <v>6.95</v>
      </c>
      <c r="E16" s="6"/>
      <c r="F16" s="6"/>
      <c r="G16" s="6"/>
      <c r="H16" s="6"/>
    </row>
    <row r="17" ht="23.45" customHeight="1" spans="1:8">
      <c r="A17" s="8">
        <v>2101201</v>
      </c>
      <c r="B17" s="8" t="s">
        <v>43</v>
      </c>
      <c r="C17" s="11">
        <v>6.95</v>
      </c>
      <c r="D17" s="11">
        <v>6.95</v>
      </c>
      <c r="E17" s="6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1">
        <v>12.68</v>
      </c>
      <c r="D18" s="11">
        <v>12.68</v>
      </c>
      <c r="E18" s="6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1">
        <v>12.68</v>
      </c>
      <c r="D19" s="11">
        <v>12.68</v>
      </c>
      <c r="E19" s="6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1">
        <v>12.68</v>
      </c>
      <c r="D20" s="11">
        <v>12.68</v>
      </c>
      <c r="E20" s="6"/>
      <c r="F20" s="6"/>
      <c r="G20" s="6"/>
      <c r="H20" s="6"/>
    </row>
    <row r="21" ht="23.45" customHeight="1" spans="1:8">
      <c r="A21" s="7" t="s">
        <v>137</v>
      </c>
      <c r="B21" s="7"/>
      <c r="C21" s="11">
        <v>161.9</v>
      </c>
      <c r="D21" s="11">
        <v>161.9</v>
      </c>
      <c r="E21" s="7"/>
      <c r="F21" s="6"/>
      <c r="G21" s="6"/>
      <c r="H21" s="6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2021-01-29T04:26:19Z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