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<sst xmlns="http://schemas.openxmlformats.org/spreadsheetml/2006/main" count="248" uniqueCount="143">
  <si>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</si>
  <si>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</si>
  <si>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</si>
  <si>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</si>
  <si>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</si>
  <si>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</si>
  <si>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</si>
  <si>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</si>
  <si>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</si>
  <si>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</si>
  <si>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</si>
  <si>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</si>
  <si>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</si>
  <si>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</si>
  <si>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</si>
  <si>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</si>
  <si>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</si>
  <si>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</si>
  <si>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</si>
  <si>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</si>
  <si>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</si>
  <si>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</si>
  <si>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</si>
  <si>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</si>
  <si>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</si>
  <si>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</si>
  <si>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</si>
  <si>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</si>
  <si>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</si>
  <si>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</si>
  <si>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</si>
  <si>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</si>
  <si>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</si>
  <si>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</si>
  <si>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</si>
  <si>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</si>
  <si>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</si>
  <si>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</si>
  <si>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基层医疗卫生机构</t>
  </si>
  <si>
    <t>乡镇卫生院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</si>
  <si>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</si>
  <si>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</si>
  <si>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</si>
  <si>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</si>
  <si>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</si>
  <si>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</si>
  <si>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</si>
  <si>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</si>
  <si>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</si>
  <si>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2021年背崩乡卫生院年初预算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</si>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</sst>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6" fillId="28" borderId="12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7" fillId="28" borderId="9" applyNumberFormat="0" applyAlignment="0" applyProtection="0">
      <alignment vertical="center"/>
    </xf>
    <xf numFmtId="0" fontId="38" fillId="31" borderId="1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3" fillId="0" borderId="0"/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5" sqref="B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8" t="s">
        <v>0</v>
      </c>
      <c r="B1" s="58"/>
      <c r="C1" s="58"/>
      <c r="D1" s="58"/>
      <c r="E1" s="58"/>
      <c r="F1" s="58"/>
    </row>
    <row r="2" ht="19.5" spans="1:6">
      <c r="A2" s="59" t="s">
        <v>1</v>
      </c>
      <c r="B2" s="60"/>
      <c r="C2" s="60"/>
      <c r="D2" s="60"/>
      <c r="E2" s="61" t="s">
        <v>2</v>
      </c>
      <c r="F2" s="61"/>
    </row>
    <row r="3" ht="29.25" customHeight="1" spans="1:6">
      <c r="A3" s="62" t="s">
        <v>3</v>
      </c>
      <c r="B3" s="63"/>
      <c r="C3" s="62" t="s">
        <v>4</v>
      </c>
      <c r="D3" s="64"/>
      <c r="E3" s="64"/>
      <c r="F3" s="63"/>
    </row>
    <row r="4" ht="24.75" customHeight="1" spans="1:6">
      <c r="A4" s="22" t="s">
        <v>5</v>
      </c>
      <c r="B4" s="22" t="s">
        <v>6</v>
      </c>
      <c r="C4" s="22" t="s">
        <v>5</v>
      </c>
      <c r="D4" s="22" t="s">
        <v>7</v>
      </c>
      <c r="E4" s="65" t="s">
        <v>8</v>
      </c>
      <c r="F4" s="65" t="s">
        <v>9</v>
      </c>
    </row>
    <row r="5" ht="33.75" customHeight="1" spans="1:6">
      <c r="A5" s="23" t="s">
        <v>10</v>
      </c>
      <c r="B5" s="8">
        <v>208.99</v>
      </c>
      <c r="C5" s="8" t="s">
        <v>11</v>
      </c>
      <c r="D5" s="8">
        <v>208.99</v>
      </c>
      <c r="E5" s="8">
        <v>208.99</v>
      </c>
      <c r="F5" s="8"/>
    </row>
    <row r="6" ht="33.75" customHeight="1" spans="1:6">
      <c r="A6" s="24" t="s">
        <v>12</v>
      </c>
      <c r="B6" s="8">
        <v>208.99</v>
      </c>
      <c r="C6" s="24" t="s">
        <v>13</v>
      </c>
      <c r="D6" s="8">
        <v>18.78</v>
      </c>
      <c r="E6" s="8">
        <v>18.78</v>
      </c>
      <c r="F6" s="8"/>
    </row>
    <row r="7" ht="33.75" customHeight="1" spans="1:6">
      <c r="A7" s="24" t="s">
        <v>14</v>
      </c>
      <c r="B7" s="66"/>
      <c r="C7" s="24" t="s">
        <v>15</v>
      </c>
      <c r="D7" s="8">
        <v>173.71</v>
      </c>
      <c r="E7" s="8">
        <v>173.71</v>
      </c>
      <c r="F7" s="8"/>
    </row>
    <row r="8" ht="33.75" customHeight="1" spans="1:6">
      <c r="A8" s="24"/>
      <c r="B8" s="66"/>
      <c r="C8" s="24" t="s">
        <v>16</v>
      </c>
      <c r="D8" s="8">
        <v>16.5</v>
      </c>
      <c r="E8" s="8">
        <v>16.5</v>
      </c>
      <c r="F8" s="8"/>
    </row>
    <row r="9" ht="33.75" customHeight="1" spans="1:6">
      <c r="A9" s="24"/>
      <c r="B9" s="66"/>
      <c r="C9" s="24"/>
      <c r="D9" s="8"/>
      <c r="E9" s="8"/>
      <c r="F9" s="8"/>
    </row>
    <row r="10" ht="33.75" customHeight="1" spans="1:6">
      <c r="A10" s="24" t="s">
        <v>17</v>
      </c>
      <c r="B10" s="66"/>
      <c r="C10" s="24"/>
      <c r="D10" s="8"/>
      <c r="E10" s="8"/>
      <c r="F10" s="8"/>
    </row>
    <row r="11" ht="33.75" customHeight="1" spans="1:6">
      <c r="A11" s="24" t="s">
        <v>12</v>
      </c>
      <c r="B11" s="66"/>
      <c r="C11" s="24"/>
      <c r="D11" s="8"/>
      <c r="E11" s="8"/>
      <c r="F11" s="8"/>
    </row>
    <row r="12" ht="33.75" customHeight="1" spans="1:6">
      <c r="A12" s="24" t="s">
        <v>14</v>
      </c>
      <c r="B12" s="66"/>
      <c r="C12" s="24"/>
      <c r="D12" s="8"/>
      <c r="E12" s="8"/>
      <c r="F12" s="8"/>
    </row>
    <row r="13" ht="33.75" customHeight="1" spans="1:6">
      <c r="A13" s="66"/>
      <c r="B13" s="66"/>
      <c r="C13" s="24"/>
      <c r="D13" s="8"/>
      <c r="E13" s="8"/>
      <c r="F13" s="8"/>
    </row>
    <row r="14" ht="33.75" customHeight="1" spans="1:6">
      <c r="A14" s="66"/>
      <c r="B14" s="66"/>
      <c r="C14" s="24" t="s">
        <v>18</v>
      </c>
      <c r="D14" s="8"/>
      <c r="E14" s="8"/>
      <c r="F14" s="8"/>
    </row>
    <row r="15" ht="33.75" customHeight="1" spans="1:6">
      <c r="A15" s="66"/>
      <c r="B15" s="66"/>
      <c r="C15" s="66"/>
      <c r="D15" s="8"/>
      <c r="E15" s="8"/>
      <c r="F15" s="8"/>
    </row>
    <row r="16" ht="33.75" customHeight="1" spans="1:6">
      <c r="A16" s="66" t="s">
        <v>19</v>
      </c>
      <c r="B16" s="66">
        <f>B5</f>
        <v>208.99</v>
      </c>
      <c r="C16" s="66" t="s">
        <v>20</v>
      </c>
      <c r="D16" s="8">
        <f>B5</f>
        <v>208.99</v>
      </c>
      <c r="E16" s="8">
        <f>B5</f>
        <v>208.99</v>
      </c>
      <c r="F16" s="8"/>
    </row>
    <row r="17" ht="22.5" spans="1:1">
      <c r="A17" s="14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0" workbookViewId="0">
      <selection activeCell="D21" sqref="D21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4"/>
      <c r="B1" s="3"/>
      <c r="C1" s="1" t="s">
        <v>21</v>
      </c>
      <c r="D1" s="3"/>
      <c r="E1" s="3"/>
      <c r="F1" s="3"/>
    </row>
    <row r="2" ht="16.9" customHeight="1" spans="1:6">
      <c r="A2" s="55" t="s">
        <v>22</v>
      </c>
      <c r="B2" s="4"/>
      <c r="C2" s="4"/>
      <c r="D2" s="4"/>
      <c r="E2" s="4"/>
      <c r="F2" s="4"/>
    </row>
    <row r="3" ht="45" customHeight="1" spans="1:6">
      <c r="A3" s="8" t="s">
        <v>23</v>
      </c>
      <c r="B3" s="8"/>
      <c r="C3" s="8" t="s">
        <v>24</v>
      </c>
      <c r="D3" s="8"/>
      <c r="E3" s="8"/>
      <c r="F3" s="8" t="s">
        <v>25</v>
      </c>
    </row>
    <row r="4" ht="45" customHeight="1" spans="1:6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ht="45" customHeight="1" spans="1:6">
      <c r="A5" s="8">
        <v>208</v>
      </c>
      <c r="B5" s="9" t="s">
        <v>31</v>
      </c>
      <c r="C5" s="10">
        <v>18.78</v>
      </c>
      <c r="D5" s="10">
        <v>18.78</v>
      </c>
      <c r="E5" s="8"/>
      <c r="F5" s="8"/>
    </row>
    <row r="6" ht="45" customHeight="1" spans="1:6">
      <c r="A6" s="8">
        <v>20805</v>
      </c>
      <c r="B6" s="9" t="s">
        <v>32</v>
      </c>
      <c r="C6" s="10">
        <v>17.78</v>
      </c>
      <c r="D6" s="10">
        <v>17.78</v>
      </c>
      <c r="E6" s="8"/>
      <c r="F6" s="8"/>
    </row>
    <row r="7" ht="45" customHeight="1" spans="1:6">
      <c r="A7" s="8">
        <v>2080505</v>
      </c>
      <c r="B7" s="9" t="s">
        <v>33</v>
      </c>
      <c r="C7" s="10">
        <v>17.78</v>
      </c>
      <c r="D7" s="10">
        <v>17.78</v>
      </c>
      <c r="E7" s="8"/>
      <c r="F7" s="8"/>
    </row>
    <row r="8" ht="45" customHeight="1" spans="1:6">
      <c r="A8" s="8">
        <v>20827</v>
      </c>
      <c r="B8" s="9" t="s">
        <v>34</v>
      </c>
      <c r="C8" s="10">
        <v>1</v>
      </c>
      <c r="D8" s="10">
        <v>1</v>
      </c>
      <c r="E8" s="8"/>
      <c r="F8" s="8"/>
    </row>
    <row r="9" ht="45" customHeight="1" spans="1:6">
      <c r="A9" s="8">
        <v>2082701</v>
      </c>
      <c r="B9" s="9" t="s">
        <v>35</v>
      </c>
      <c r="C9" s="10">
        <v>0.56</v>
      </c>
      <c r="D9" s="10">
        <v>0.56</v>
      </c>
      <c r="E9" s="8"/>
      <c r="F9" s="8"/>
    </row>
    <row r="10" ht="45" customHeight="1" spans="1:6">
      <c r="A10" s="8">
        <v>2082702</v>
      </c>
      <c r="B10" s="9" t="s">
        <v>36</v>
      </c>
      <c r="C10" s="10">
        <v>0.44</v>
      </c>
      <c r="D10" s="10">
        <v>0.44</v>
      </c>
      <c r="E10" s="8"/>
      <c r="F10" s="8"/>
    </row>
    <row r="11" ht="45" customHeight="1" spans="1:6">
      <c r="A11" s="8">
        <v>210</v>
      </c>
      <c r="B11" t="s">
        <v>37</v>
      </c>
      <c r="C11" s="10">
        <v>173.71</v>
      </c>
      <c r="D11" s="10">
        <v>173.71</v>
      </c>
      <c r="E11" s="8"/>
      <c r="F11" s="8"/>
    </row>
    <row r="12" ht="45" customHeight="1" spans="1:6">
      <c r="A12" s="8">
        <v>21003</v>
      </c>
      <c r="B12" s="8" t="s">
        <v>38</v>
      </c>
      <c r="C12" s="10">
        <v>161.49</v>
      </c>
      <c r="D12" s="10">
        <v>161.49</v>
      </c>
      <c r="E12" s="8"/>
      <c r="F12" s="8"/>
    </row>
    <row r="13" ht="45" customHeight="1" spans="1:6">
      <c r="A13" s="8">
        <v>2100302</v>
      </c>
      <c r="B13" s="8" t="s">
        <v>39</v>
      </c>
      <c r="C13" s="10">
        <v>161.49</v>
      </c>
      <c r="D13" s="10">
        <v>161.49</v>
      </c>
      <c r="E13" s="8"/>
      <c r="F13" s="8"/>
    </row>
    <row r="14" ht="45" customHeight="1" spans="1:6">
      <c r="A14" s="8">
        <v>21011</v>
      </c>
      <c r="B14" s="9" t="s">
        <v>40</v>
      </c>
      <c r="C14" s="10">
        <v>3.33</v>
      </c>
      <c r="D14" s="10">
        <v>3.33</v>
      </c>
      <c r="E14" s="8"/>
      <c r="F14" s="8"/>
    </row>
    <row r="15" ht="45" customHeight="1" spans="1:6">
      <c r="A15" s="8">
        <v>2101103</v>
      </c>
      <c r="B15" s="9" t="s">
        <v>41</v>
      </c>
      <c r="C15" s="10">
        <v>3.33</v>
      </c>
      <c r="D15" s="10">
        <v>3.33</v>
      </c>
      <c r="E15" s="8"/>
      <c r="F15" s="8"/>
    </row>
    <row r="16" ht="45" customHeight="1" spans="1:6">
      <c r="A16" s="8">
        <v>21012</v>
      </c>
      <c r="B16" s="8" t="s">
        <v>42</v>
      </c>
      <c r="C16" s="10">
        <v>8.89</v>
      </c>
      <c r="D16" s="10">
        <v>8.89</v>
      </c>
      <c r="E16" s="8"/>
      <c r="F16" s="8"/>
    </row>
    <row r="17" ht="45" customHeight="1" spans="1:6">
      <c r="A17" s="8">
        <v>2101201</v>
      </c>
      <c r="B17" s="8" t="s">
        <v>43</v>
      </c>
      <c r="C17" s="10">
        <v>8.89</v>
      </c>
      <c r="D17" s="10">
        <v>8.89</v>
      </c>
      <c r="E17" s="8"/>
      <c r="F17" s="8"/>
    </row>
    <row r="18" ht="45" customHeight="1" spans="1:6">
      <c r="A18" s="8">
        <v>221</v>
      </c>
      <c r="B18" s="9" t="s">
        <v>44</v>
      </c>
      <c r="C18" s="10">
        <v>16.5</v>
      </c>
      <c r="D18" s="10">
        <v>16.5</v>
      </c>
      <c r="E18" s="8"/>
      <c r="F18" s="8"/>
    </row>
    <row r="19" ht="45" customHeight="1" spans="1:6">
      <c r="A19" s="8">
        <v>22102</v>
      </c>
      <c r="B19" s="9" t="s">
        <v>45</v>
      </c>
      <c r="C19" s="10">
        <v>16.5</v>
      </c>
      <c r="D19" s="10">
        <v>16.5</v>
      </c>
      <c r="E19" s="8"/>
      <c r="F19" s="8"/>
    </row>
    <row r="20" ht="45" customHeight="1" spans="1:6">
      <c r="A20" s="8">
        <v>2210201</v>
      </c>
      <c r="B20" s="9" t="s">
        <v>46</v>
      </c>
      <c r="C20" s="10">
        <v>16.5</v>
      </c>
      <c r="D20" s="10">
        <v>16.5</v>
      </c>
      <c r="E20" s="8"/>
      <c r="F20" s="8"/>
    </row>
    <row r="21" ht="45" customHeight="1" spans="1:6">
      <c r="A21" s="8" t="s">
        <v>7</v>
      </c>
      <c r="B21" s="8" t="s">
        <v>47</v>
      </c>
      <c r="C21" s="10">
        <v>208.99</v>
      </c>
      <c r="D21" s="10">
        <v>208.99</v>
      </c>
      <c r="E21" s="8"/>
      <c r="F21" s="8"/>
    </row>
    <row r="22" ht="14.25" spans="1:6">
      <c r="A22" s="56" t="s">
        <v>48</v>
      </c>
      <c r="B22" s="57"/>
      <c r="C22" s="57"/>
      <c r="D22" s="57"/>
      <c r="E22" s="57"/>
      <c r="F22" s="57"/>
    </row>
  </sheetData>
  <mergeCells count="5">
    <mergeCell ref="A2:F2"/>
    <mergeCell ref="A3:B3"/>
    <mergeCell ref="C3:E3"/>
    <mergeCell ref="A22:F2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64"/>
  <sheetViews>
    <sheetView tabSelected="1" zoomScale="55" zoomScaleNormal="55" topLeftCell="A10" workbookViewId="0">
      <selection activeCell="I18" sqref="I18"/>
    </sheetView>
  </sheetViews>
  <sheetFormatPr defaultColWidth="9" defaultRowHeight="13.5"/>
  <cols>
    <col min="1" max="1" width="11" style="36" customWidth="1"/>
    <col min="2" max="2" width="11.5" style="36" customWidth="1"/>
    <col min="3" max="3" width="20" style="36" customWidth="1"/>
    <col min="4" max="4" width="18.375" style="36" customWidth="1"/>
    <col min="5" max="5" width="16.125" style="36" customWidth="1"/>
    <col min="6" max="6" width="21.625" style="36" customWidth="1"/>
    <col min="7" max="7" width="30.75" style="36" customWidth="1"/>
    <col min="8" max="8" width="17.625" style="36" customWidth="1"/>
    <col min="9" max="9" width="16.875" style="36" customWidth="1"/>
    <col min="10" max="10" width="14.625" style="36" customWidth="1"/>
    <col min="11" max="16384" width="9" style="36"/>
  </cols>
  <sheetData>
    <row r="1" ht="42.75" customHeight="1" spans="1:10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</row>
    <row r="2" ht="21.6" customHeight="1" spans="1:10">
      <c r="A2" s="38" t="s">
        <v>29</v>
      </c>
      <c r="B2" s="38"/>
      <c r="C2" s="38"/>
      <c r="D2" s="38"/>
      <c r="E2" s="38"/>
      <c r="F2" s="38"/>
      <c r="G2" s="38"/>
      <c r="H2" s="38"/>
      <c r="I2" s="51" t="s">
        <v>2</v>
      </c>
      <c r="J2" s="51"/>
    </row>
    <row r="3" ht="33" customHeight="1" spans="1:10">
      <c r="A3" s="39" t="s">
        <v>50</v>
      </c>
      <c r="B3" s="39"/>
      <c r="C3" s="39"/>
      <c r="D3" s="39"/>
      <c r="E3" s="39" t="s">
        <v>51</v>
      </c>
      <c r="F3" s="39"/>
      <c r="G3" s="39"/>
      <c r="H3" s="39"/>
      <c r="I3" s="39"/>
      <c r="J3" s="39" t="s">
        <v>25</v>
      </c>
    </row>
    <row r="4" ht="30.75" customHeight="1" spans="1:10">
      <c r="A4" s="39" t="s">
        <v>26</v>
      </c>
      <c r="B4" s="39"/>
      <c r="C4" s="39" t="s">
        <v>27</v>
      </c>
      <c r="D4" s="39" t="s">
        <v>7</v>
      </c>
      <c r="E4" s="39" t="s">
        <v>26</v>
      </c>
      <c r="F4" s="39"/>
      <c r="G4" s="39" t="s">
        <v>27</v>
      </c>
      <c r="H4" s="39" t="s">
        <v>52</v>
      </c>
      <c r="I4" s="39" t="s">
        <v>53</v>
      </c>
      <c r="J4" s="39"/>
    </row>
    <row r="5" ht="30.75" customHeight="1" spans="1:10">
      <c r="A5" s="40" t="s">
        <v>54</v>
      </c>
      <c r="B5" s="39" t="s">
        <v>55</v>
      </c>
      <c r="C5" s="39"/>
      <c r="D5" s="39"/>
      <c r="E5" s="39" t="s">
        <v>54</v>
      </c>
      <c r="F5" s="39" t="s">
        <v>55</v>
      </c>
      <c r="G5" s="39"/>
      <c r="H5" s="39"/>
      <c r="I5" s="39"/>
      <c r="J5" s="39"/>
    </row>
    <row r="6" ht="46.15" customHeight="1" spans="1:10">
      <c r="A6" s="41">
        <v>501</v>
      </c>
      <c r="B6" s="42"/>
      <c r="C6" s="43" t="s">
        <v>56</v>
      </c>
      <c r="D6" s="38">
        <f>H6</f>
        <v>192.63</v>
      </c>
      <c r="E6" s="43">
        <v>301</v>
      </c>
      <c r="F6" s="43"/>
      <c r="G6" s="43" t="s">
        <v>57</v>
      </c>
      <c r="H6" s="44">
        <v>192.63</v>
      </c>
      <c r="I6" s="52"/>
      <c r="J6" s="9"/>
    </row>
    <row r="7" ht="46.15" customHeight="1" spans="1:10">
      <c r="A7" s="41"/>
      <c r="B7" s="45" t="s">
        <v>58</v>
      </c>
      <c r="C7" s="43" t="s">
        <v>59</v>
      </c>
      <c r="D7" s="43">
        <f>SUM(H7:H9)</f>
        <v>140.33</v>
      </c>
      <c r="E7" s="43"/>
      <c r="F7" s="45" t="s">
        <v>58</v>
      </c>
      <c r="G7" s="43" t="s">
        <v>60</v>
      </c>
      <c r="H7" s="44">
        <v>26.14</v>
      </c>
      <c r="I7" s="52"/>
      <c r="J7" s="9"/>
    </row>
    <row r="8" ht="46.15" customHeight="1" spans="1:10">
      <c r="A8" s="41"/>
      <c r="B8" s="45"/>
      <c r="C8" s="43"/>
      <c r="D8" s="43"/>
      <c r="E8" s="43"/>
      <c r="F8" s="45" t="s">
        <v>61</v>
      </c>
      <c r="G8" s="43" t="s">
        <v>62</v>
      </c>
      <c r="H8" s="44">
        <v>104.97</v>
      </c>
      <c r="I8" s="52"/>
      <c r="J8" s="9"/>
    </row>
    <row r="9" ht="46.15" customHeight="1" spans="1:10">
      <c r="A9" s="41"/>
      <c r="B9" s="45"/>
      <c r="C9" s="43"/>
      <c r="D9" s="43"/>
      <c r="E9" s="43"/>
      <c r="F9" s="45" t="s">
        <v>63</v>
      </c>
      <c r="G9" s="43" t="s">
        <v>64</v>
      </c>
      <c r="H9" s="44">
        <v>9.22</v>
      </c>
      <c r="I9" s="52"/>
      <c r="J9" s="9"/>
    </row>
    <row r="10" ht="46.15" customHeight="1" spans="1:10">
      <c r="A10" s="41"/>
      <c r="B10" s="45" t="s">
        <v>61</v>
      </c>
      <c r="C10" s="43" t="s">
        <v>65</v>
      </c>
      <c r="D10" s="43">
        <f>SUM(H10:H13)</f>
        <v>31</v>
      </c>
      <c r="E10" s="43"/>
      <c r="F10" s="45" t="s">
        <v>66</v>
      </c>
      <c r="G10" s="43" t="s">
        <v>67</v>
      </c>
      <c r="H10" s="44">
        <v>17.78</v>
      </c>
      <c r="I10" s="52"/>
      <c r="J10" s="9"/>
    </row>
    <row r="11" ht="46.15" customHeight="1" spans="1:10">
      <c r="A11" s="41"/>
      <c r="B11" s="45"/>
      <c r="C11" s="43"/>
      <c r="D11" s="43"/>
      <c r="E11" s="43"/>
      <c r="F11" s="45" t="s">
        <v>68</v>
      </c>
      <c r="G11" s="43" t="s">
        <v>69</v>
      </c>
      <c r="H11" s="44">
        <v>8.89</v>
      </c>
      <c r="I11" s="52"/>
      <c r="J11" s="9"/>
    </row>
    <row r="12" ht="46.15" customHeight="1" spans="1:10">
      <c r="A12" s="41"/>
      <c r="B12" s="45"/>
      <c r="C12" s="43"/>
      <c r="D12" s="43"/>
      <c r="E12" s="43"/>
      <c r="F12" s="45" t="s">
        <v>70</v>
      </c>
      <c r="G12" s="46" t="s">
        <v>71</v>
      </c>
      <c r="H12" s="44">
        <v>3.33</v>
      </c>
      <c r="I12" s="52"/>
      <c r="J12" s="9"/>
    </row>
    <row r="13" ht="46.15" customHeight="1" spans="1:10">
      <c r="A13" s="41"/>
      <c r="B13" s="45"/>
      <c r="C13" s="43"/>
      <c r="D13" s="43"/>
      <c r="E13" s="43"/>
      <c r="F13" s="45" t="s">
        <v>72</v>
      </c>
      <c r="G13" s="43" t="s">
        <v>73</v>
      </c>
      <c r="H13" s="44">
        <v>1</v>
      </c>
      <c r="I13" s="52"/>
      <c r="J13" s="9"/>
    </row>
    <row r="14" ht="46.15" customHeight="1" spans="1:10">
      <c r="A14" s="47"/>
      <c r="B14" s="45" t="s">
        <v>63</v>
      </c>
      <c r="C14" s="43" t="s">
        <v>46</v>
      </c>
      <c r="D14" s="43">
        <f>H14</f>
        <v>16.5</v>
      </c>
      <c r="E14" s="43"/>
      <c r="F14" s="45">
        <v>13</v>
      </c>
      <c r="G14" s="43" t="s">
        <v>46</v>
      </c>
      <c r="H14" s="44">
        <v>16.5</v>
      </c>
      <c r="I14" s="52"/>
      <c r="J14" s="9"/>
    </row>
    <row r="15" ht="46.15" customHeight="1" spans="1:10">
      <c r="A15" s="41"/>
      <c r="B15" s="45" t="s">
        <v>74</v>
      </c>
      <c r="C15" s="48" t="s">
        <v>75</v>
      </c>
      <c r="D15" s="43">
        <f>SUM(H15:H17)</f>
        <v>4.8</v>
      </c>
      <c r="E15" s="43"/>
      <c r="F15" s="45" t="s">
        <v>74</v>
      </c>
      <c r="G15" s="43" t="s">
        <v>76</v>
      </c>
      <c r="H15" s="44">
        <v>4.8</v>
      </c>
      <c r="I15" s="52"/>
      <c r="J15" s="9"/>
    </row>
    <row r="16" ht="46.15" customHeight="1" spans="1:10">
      <c r="A16" s="41"/>
      <c r="B16" s="45"/>
      <c r="C16" s="48"/>
      <c r="D16" s="43"/>
      <c r="E16" s="43"/>
      <c r="F16" s="43">
        <v>99</v>
      </c>
      <c r="G16" s="49" t="s">
        <v>77</v>
      </c>
      <c r="H16" s="50">
        <v>0</v>
      </c>
      <c r="I16" s="52"/>
      <c r="J16" s="9"/>
    </row>
    <row r="17" ht="46.15" customHeight="1" spans="1:10">
      <c r="A17" s="41"/>
      <c r="B17" s="45"/>
      <c r="C17" s="48"/>
      <c r="D17" s="43"/>
      <c r="E17" s="43"/>
      <c r="F17" s="43">
        <v>99</v>
      </c>
      <c r="G17" s="43" t="s">
        <v>75</v>
      </c>
      <c r="H17" s="50">
        <v>0</v>
      </c>
      <c r="I17" s="52"/>
      <c r="J17" s="9"/>
    </row>
    <row r="18" ht="46.15" customHeight="1" spans="1:10">
      <c r="A18" s="41" t="s">
        <v>78</v>
      </c>
      <c r="B18" s="45"/>
      <c r="C18" s="48" t="s">
        <v>79</v>
      </c>
      <c r="D18" s="43">
        <f>I18</f>
        <v>15.46</v>
      </c>
      <c r="E18" s="43">
        <v>302</v>
      </c>
      <c r="F18" s="43"/>
      <c r="G18" s="48" t="s">
        <v>79</v>
      </c>
      <c r="H18" s="50"/>
      <c r="I18" s="44">
        <v>15.46</v>
      </c>
      <c r="J18" s="9"/>
    </row>
    <row r="19" ht="46.15" customHeight="1" spans="1:10">
      <c r="A19" s="41"/>
      <c r="B19" s="45" t="s">
        <v>80</v>
      </c>
      <c r="C19" s="48" t="s">
        <v>81</v>
      </c>
      <c r="D19" s="43">
        <f>SUM(I19:I29)</f>
        <v>15.46</v>
      </c>
      <c r="E19" s="43"/>
      <c r="F19" s="43">
        <v>1</v>
      </c>
      <c r="G19" s="43" t="s">
        <v>82</v>
      </c>
      <c r="H19" s="50"/>
      <c r="I19" s="44">
        <v>3.78</v>
      </c>
      <c r="J19" s="9"/>
    </row>
    <row r="20" ht="46.15" customHeight="1" spans="1:10">
      <c r="A20" s="41"/>
      <c r="B20" s="45"/>
      <c r="C20" s="48"/>
      <c r="D20" s="43"/>
      <c r="E20" s="43"/>
      <c r="F20" s="43">
        <v>2</v>
      </c>
      <c r="G20" s="43" t="s">
        <v>83</v>
      </c>
      <c r="H20" s="50"/>
      <c r="I20" s="44">
        <v>0.63</v>
      </c>
      <c r="J20" s="9"/>
    </row>
    <row r="21" ht="46.15" customHeight="1" spans="1:10">
      <c r="A21" s="41"/>
      <c r="B21" s="45"/>
      <c r="C21" s="48"/>
      <c r="D21" s="43"/>
      <c r="E21" s="43"/>
      <c r="F21" s="43">
        <v>7</v>
      </c>
      <c r="G21" s="43" t="s">
        <v>84</v>
      </c>
      <c r="H21" s="50"/>
      <c r="I21" s="44">
        <v>0.25</v>
      </c>
      <c r="J21" s="9"/>
    </row>
    <row r="22" ht="46.15" customHeight="1" spans="1:10">
      <c r="A22" s="41"/>
      <c r="B22" s="45"/>
      <c r="C22" s="48"/>
      <c r="D22" s="43"/>
      <c r="E22" s="43"/>
      <c r="F22" s="43">
        <v>11</v>
      </c>
      <c r="G22" s="43" t="s">
        <v>85</v>
      </c>
      <c r="H22" s="50"/>
      <c r="I22" s="44">
        <v>2.52</v>
      </c>
      <c r="J22" s="9"/>
    </row>
    <row r="23" ht="46.15" customHeight="1" spans="1:10">
      <c r="A23" s="41"/>
      <c r="B23" s="45"/>
      <c r="C23" s="48"/>
      <c r="D23" s="43"/>
      <c r="E23" s="43"/>
      <c r="F23" s="43">
        <v>13</v>
      </c>
      <c r="G23" s="43" t="s">
        <v>86</v>
      </c>
      <c r="H23" s="50"/>
      <c r="I23" s="50">
        <v>0</v>
      </c>
      <c r="J23" s="9"/>
    </row>
    <row r="24" ht="46.15" customHeight="1" spans="1:10">
      <c r="A24" s="41"/>
      <c r="B24" s="45"/>
      <c r="C24" s="48"/>
      <c r="D24" s="43"/>
      <c r="E24" s="43"/>
      <c r="F24" s="43">
        <v>16</v>
      </c>
      <c r="G24" s="43" t="s">
        <v>87</v>
      </c>
      <c r="H24" s="50"/>
      <c r="I24" s="44">
        <v>1.01</v>
      </c>
      <c r="J24" s="9"/>
    </row>
    <row r="25" ht="46.15" customHeight="1" spans="1:10">
      <c r="A25" s="41"/>
      <c r="B25" s="45"/>
      <c r="C25" s="48"/>
      <c r="D25" s="43"/>
      <c r="E25" s="43"/>
      <c r="F25" s="43">
        <v>17</v>
      </c>
      <c r="G25" s="43" t="s">
        <v>88</v>
      </c>
      <c r="H25" s="50"/>
      <c r="I25" s="44">
        <v>0.63</v>
      </c>
      <c r="J25" s="9"/>
    </row>
    <row r="26" ht="46.15" customHeight="1" spans="1:10">
      <c r="A26" s="41"/>
      <c r="B26" s="45"/>
      <c r="C26" s="48"/>
      <c r="D26" s="43"/>
      <c r="E26" s="43"/>
      <c r="F26" s="43">
        <v>28</v>
      </c>
      <c r="G26" s="43" t="s">
        <v>89</v>
      </c>
      <c r="H26" s="50"/>
      <c r="I26" s="44">
        <v>2.81</v>
      </c>
      <c r="J26" s="9"/>
    </row>
    <row r="27" ht="46.15" customHeight="1" spans="1:10">
      <c r="A27" s="41"/>
      <c r="B27" s="45"/>
      <c r="C27" s="48"/>
      <c r="D27" s="43"/>
      <c r="E27" s="43"/>
      <c r="F27" s="43">
        <v>29</v>
      </c>
      <c r="G27" s="38" t="s">
        <v>90</v>
      </c>
      <c r="H27" s="50"/>
      <c r="I27" s="44">
        <v>0.05</v>
      </c>
      <c r="J27" s="9"/>
    </row>
    <row r="28" ht="46.15" customHeight="1" spans="1:10">
      <c r="A28" s="41"/>
      <c r="B28" s="45"/>
      <c r="C28" s="48"/>
      <c r="D28" s="43"/>
      <c r="E28" s="43"/>
      <c r="F28" s="43">
        <v>31</v>
      </c>
      <c r="G28" s="43" t="s">
        <v>91</v>
      </c>
      <c r="H28" s="50"/>
      <c r="I28" s="44">
        <v>3.15</v>
      </c>
      <c r="J28" s="9"/>
    </row>
    <row r="29" ht="46.15" customHeight="1" spans="1:10">
      <c r="A29" s="41"/>
      <c r="B29" s="45"/>
      <c r="C29" s="48"/>
      <c r="D29" s="43"/>
      <c r="E29" s="43"/>
      <c r="F29" s="43">
        <v>99</v>
      </c>
      <c r="G29" s="43" t="s">
        <v>92</v>
      </c>
      <c r="H29" s="50"/>
      <c r="I29" s="44">
        <v>0.63</v>
      </c>
      <c r="J29" s="9"/>
    </row>
    <row r="30" ht="46.15" customHeight="1" spans="1:10">
      <c r="A30" s="41" t="s">
        <v>93</v>
      </c>
      <c r="B30" s="45" t="s">
        <v>74</v>
      </c>
      <c r="C30" s="48" t="s">
        <v>94</v>
      </c>
      <c r="D30" s="43">
        <f>H30</f>
        <v>0.9</v>
      </c>
      <c r="E30" s="43">
        <v>509</v>
      </c>
      <c r="F30" s="43">
        <v>99</v>
      </c>
      <c r="G30" s="43" t="s">
        <v>95</v>
      </c>
      <c r="H30" s="50">
        <v>0.9</v>
      </c>
      <c r="I30" s="53"/>
      <c r="J30" s="9"/>
    </row>
    <row r="31" ht="46.15" customHeight="1" spans="1:10">
      <c r="A31" s="49"/>
      <c r="B31" s="43" t="s">
        <v>7</v>
      </c>
      <c r="C31" s="43"/>
      <c r="D31" s="43">
        <f>SUM(D6,D18,D30)</f>
        <v>208.99</v>
      </c>
      <c r="E31" s="43"/>
      <c r="F31" s="43"/>
      <c r="G31" s="49"/>
      <c r="H31" s="38">
        <f>SUM(H6,I18,H30)</f>
        <v>208.99</v>
      </c>
      <c r="I31" s="38"/>
      <c r="J31" s="9"/>
    </row>
    <row r="32" spans="9:9">
      <c r="I32" s="27"/>
    </row>
    <row r="33" spans="9:9">
      <c r="I33" s="27"/>
    </row>
    <row r="34" spans="9:9">
      <c r="I34" s="27"/>
    </row>
    <row r="35" spans="9:9">
      <c r="I35" s="27"/>
    </row>
    <row r="36" spans="9:9">
      <c r="I36" s="27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WLN393240:WLO393240"/>
    <mergeCell ref="WVJ393240:WVK393240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VHZ458776:VIA458776"/>
    <mergeCell ref="VRV458776:VRW458776"/>
    <mergeCell ref="WBR458776:WBS458776"/>
    <mergeCell ref="WLN458776:WLO458776"/>
    <mergeCell ref="WVJ458776:WVK458776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R4:FKR5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N4:FUN5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J4:GEJ5"/>
    <mergeCell ref="GEJ65533:GEJ65534"/>
    <mergeCell ref="GEJ131069:GEJ131070"/>
    <mergeCell ref="GEJ196605:GEJ196606"/>
    <mergeCell ref="GEJ262141:GEJ262142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F4:GOF5"/>
    <mergeCell ref="GOF65533:GOF65534"/>
    <mergeCell ref="GOF131069:GOF131070"/>
    <mergeCell ref="GOF196605:GOF196606"/>
    <mergeCell ref="GOF262141:GOF262142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YB4:GYB5"/>
    <mergeCell ref="GYB65533:GYB65534"/>
    <mergeCell ref="GYB131069:GYB131070"/>
    <mergeCell ref="GYB196605:GYB196606"/>
    <mergeCell ref="GYB262141:GYB262142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X4:HHX5"/>
    <mergeCell ref="HHX65533:HHX65534"/>
    <mergeCell ref="HHX131069:HHX131070"/>
    <mergeCell ref="HHX196605:HHX196606"/>
    <mergeCell ref="HHX262141:HHX262142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T4:HRT5"/>
    <mergeCell ref="HRT65533:HRT65534"/>
    <mergeCell ref="HRT131069:HRT131070"/>
    <mergeCell ref="HRT196605:HRT196606"/>
    <mergeCell ref="HRT262141:HRT262142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57:IBL65535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P4:IBP5"/>
    <mergeCell ref="IBP65533:IBP65534"/>
    <mergeCell ref="IBP131069:IBP131070"/>
    <mergeCell ref="IBP196605:IBP196606"/>
    <mergeCell ref="IBP262141:IBP262142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57:ILH65535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L4:ILL5"/>
    <mergeCell ref="ILL65533:ILL65534"/>
    <mergeCell ref="ILL131069:ILL131070"/>
    <mergeCell ref="ILL196605:ILL196606"/>
    <mergeCell ref="ILL262141:ILL262142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57:IVD65535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H4:IVH5"/>
    <mergeCell ref="IVH65533:IVH65534"/>
    <mergeCell ref="IVH131069:IVH131070"/>
    <mergeCell ref="IVH196605:IVH196606"/>
    <mergeCell ref="IVH262141:IVH262142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57:JEZ65535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FD4:JFD5"/>
    <mergeCell ref="JFD65533:JFD65534"/>
    <mergeCell ref="JFD131069:JFD131070"/>
    <mergeCell ref="JFD196605:JFD196606"/>
    <mergeCell ref="JFD262141:JFD262142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57:JOV65535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Z4:JOZ5"/>
    <mergeCell ref="JOZ65533:JOZ65534"/>
    <mergeCell ref="JOZ131069:JOZ131070"/>
    <mergeCell ref="JOZ196605:JOZ196606"/>
    <mergeCell ref="JOZ262141:JOZ262142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57:JYR65535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V4:JYV5"/>
    <mergeCell ref="JYV65533:JYV65534"/>
    <mergeCell ref="JYV131069:JYV131070"/>
    <mergeCell ref="JYV196605:JYV196606"/>
    <mergeCell ref="JYV262141:JYV262142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57:KIN65535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R4:KIR5"/>
    <mergeCell ref="KIR65533:KIR65534"/>
    <mergeCell ref="KIR131069:KIR131070"/>
    <mergeCell ref="KIR196605:KIR196606"/>
    <mergeCell ref="KIR262141:KIR262142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57:KSJ65535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N4:KSN5"/>
    <mergeCell ref="KSN65533:KSN65534"/>
    <mergeCell ref="KSN131069:KSN131070"/>
    <mergeCell ref="KSN196605:KSN196606"/>
    <mergeCell ref="KSN262141:KSN262142"/>
    <mergeCell ref="KSN327677:KSN327678"/>
    <mergeCell ref="KSN393213:KSN393214"/>
    <mergeCell ref="KSN458749:KSN458750"/>
    <mergeCell ref="KSN524285:KSN524286"/>
    <mergeCell ref="KSN589821:KSN589822"/>
    <mergeCell ref="KSN655357:KSN655358"/>
    <mergeCell ref="KSN720893:KSN720894"/>
    <mergeCell ref="KSN786429:KSN786430"/>
    <mergeCell ref="KSN851965:KSN851966"/>
    <mergeCell ref="KSN917501:KSN917502"/>
    <mergeCell ref="KSN983037:KSN983038"/>
    <mergeCell ref="KSO4:KSO5"/>
    <mergeCell ref="KSO65533:KSO65534"/>
    <mergeCell ref="KSO131069:KSO131070"/>
    <mergeCell ref="KSO196605:KSO196606"/>
    <mergeCell ref="KSO262141:KSO262142"/>
    <mergeCell ref="KSO327677:KSO327678"/>
    <mergeCell ref="KSO393213:KSO393214"/>
    <mergeCell ref="KSO458749:KSO458750"/>
    <mergeCell ref="KSO524285:KSO524286"/>
    <mergeCell ref="KSO589821:KSO589822"/>
    <mergeCell ref="KSO655357:KSO655358"/>
    <mergeCell ref="KSO720893:KSO720894"/>
    <mergeCell ref="KSO786429:KSO786430"/>
    <mergeCell ref="KSO851965:KSO851966"/>
    <mergeCell ref="KSO917501:KSO917502"/>
    <mergeCell ref="KSO983037:KSO983038"/>
    <mergeCell ref="KSP3:KSP4"/>
    <mergeCell ref="KSP65532:KSP65533"/>
    <mergeCell ref="KSP131068:KSP131069"/>
    <mergeCell ref="KSP196604:KSP196605"/>
    <mergeCell ref="KSP262140:KSP262141"/>
    <mergeCell ref="KSP327676:KSP327677"/>
    <mergeCell ref="KSP393212:KSP393213"/>
    <mergeCell ref="KSP458748:KSP458749"/>
    <mergeCell ref="KSP524284:KSP524285"/>
    <mergeCell ref="KSP589820:KSP589821"/>
    <mergeCell ref="KSP655356:KSP655357"/>
    <mergeCell ref="KSP720892:KSP720893"/>
    <mergeCell ref="KSP786428:KSP786429"/>
    <mergeCell ref="KSP851964:KSP851965"/>
    <mergeCell ref="KSP917500:KSP917501"/>
    <mergeCell ref="KSP983036:KSP98303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57:LCF65535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J4:LCJ5"/>
    <mergeCell ref="LCJ65533:LCJ65534"/>
    <mergeCell ref="LCJ131069:LCJ131070"/>
    <mergeCell ref="LCJ196605:LCJ196606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57:LMB65535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F4:LMF5"/>
    <mergeCell ref="LMF65533:LMF65534"/>
    <mergeCell ref="LMF131069:LMF131070"/>
    <mergeCell ref="LMF196605:LMF196606"/>
    <mergeCell ref="LMF262141:LMF262142"/>
    <mergeCell ref="LMF327677:LMF327678"/>
    <mergeCell ref="LMF393213:LMF393214"/>
    <mergeCell ref="LMF458749:LMF458750"/>
    <mergeCell ref="LMF524285:LMF524286"/>
    <mergeCell ref="LMF589821:LMF589822"/>
    <mergeCell ref="LMF655357:LMF655358"/>
    <mergeCell ref="LMF720893:LMF720894"/>
    <mergeCell ref="LMF786429:LMF786430"/>
    <mergeCell ref="LMF851965:LMF851966"/>
    <mergeCell ref="LMF917501:LMF917502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57:LVX65535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WB4:LWB5"/>
    <mergeCell ref="LWB65533:LWB65534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57:MFT65535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X4:MFX5"/>
    <mergeCell ref="MFX65533:MFX65534"/>
    <mergeCell ref="MFX131069:MFX131070"/>
    <mergeCell ref="MFX196605:MFX196606"/>
    <mergeCell ref="MFX262141:MFX262142"/>
    <mergeCell ref="MFX327677:MFX327678"/>
    <mergeCell ref="MFX393213:MFX393214"/>
    <mergeCell ref="MFX458749:MFX458750"/>
    <mergeCell ref="MFX524285:MFX524286"/>
    <mergeCell ref="MFX589821:MFX589822"/>
    <mergeCell ref="MFX655357:MFX655358"/>
    <mergeCell ref="MFX720893:MFX720894"/>
    <mergeCell ref="MFX786429:MFX78643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57:MPP65535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T4:MPT5"/>
    <mergeCell ref="MPT65533:MPT65534"/>
    <mergeCell ref="MPT131069:MPT131070"/>
    <mergeCell ref="MPT196605:MPT196606"/>
    <mergeCell ref="MPT262141:MPT262142"/>
    <mergeCell ref="MPT327677:MPT327678"/>
    <mergeCell ref="MPT393213:MPT393214"/>
    <mergeCell ref="MPT458749:MPT458750"/>
    <mergeCell ref="MPT524285:MPT524286"/>
    <mergeCell ref="MPT589821:MPT589822"/>
    <mergeCell ref="MPT655357:MPT655358"/>
    <mergeCell ref="MPT720893:MPT720894"/>
    <mergeCell ref="MPT786429:MPT786430"/>
    <mergeCell ref="MPT851965:MPT851966"/>
    <mergeCell ref="MPT917501:MPT917502"/>
    <mergeCell ref="MPT983037:MPT983038"/>
    <mergeCell ref="MPU4:MPU5"/>
    <mergeCell ref="MPU65533:MPU65534"/>
    <mergeCell ref="MPU131069:MPU131070"/>
    <mergeCell ref="MPU196605:MPU196606"/>
    <mergeCell ref="MPU262141:MPU262142"/>
    <mergeCell ref="MPU327677:MPU327678"/>
    <mergeCell ref="MPU393213:MPU393214"/>
    <mergeCell ref="MPU458749:MPU458750"/>
    <mergeCell ref="MPU524285:MPU524286"/>
    <mergeCell ref="MPU589821:MPU589822"/>
    <mergeCell ref="MPU655357:MPU655358"/>
    <mergeCell ref="MPU720893:MPU720894"/>
    <mergeCell ref="MPU786429:MPU786430"/>
    <mergeCell ref="MPU851965:MPU851966"/>
    <mergeCell ref="MPU917501:MPU917502"/>
    <mergeCell ref="MPU983037:MPU983038"/>
    <mergeCell ref="MPV3:MPV4"/>
    <mergeCell ref="MPV65532:MPV65533"/>
    <mergeCell ref="MPV131068:MPV131069"/>
    <mergeCell ref="MPV196604:MPV196605"/>
    <mergeCell ref="MPV262140:MPV262141"/>
    <mergeCell ref="MPV327676:MPV327677"/>
    <mergeCell ref="MPV393212:MPV393213"/>
    <mergeCell ref="MPV458748:MPV458749"/>
    <mergeCell ref="MPV524284:MPV524285"/>
    <mergeCell ref="MPV589820:MPV589821"/>
    <mergeCell ref="MPV655356:MPV655357"/>
    <mergeCell ref="MPV720892:MPV720893"/>
    <mergeCell ref="MPV786428:MPV786429"/>
    <mergeCell ref="MPV851964:MPV851965"/>
    <mergeCell ref="MPV917500:MPV917501"/>
    <mergeCell ref="MPV983036:MPV983037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57:MZL65535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P4:MZP5"/>
    <mergeCell ref="MZP65533:MZP65534"/>
    <mergeCell ref="MZP131069:MZP131070"/>
    <mergeCell ref="MZP196605:MZP196606"/>
    <mergeCell ref="MZP262141:MZP262142"/>
    <mergeCell ref="MZP327677:MZP327678"/>
    <mergeCell ref="MZP393213:MZP393214"/>
    <mergeCell ref="MZP458749:MZP458750"/>
    <mergeCell ref="MZP524285:MZP524286"/>
    <mergeCell ref="MZP589821:MZP589822"/>
    <mergeCell ref="MZP655357:MZP655358"/>
    <mergeCell ref="MZP720893:MZP720894"/>
    <mergeCell ref="MZP786429:MZP786430"/>
    <mergeCell ref="MZP851965:MZP851966"/>
    <mergeCell ref="MZP917501:MZP917502"/>
    <mergeCell ref="MZP983037:MZP983038"/>
    <mergeCell ref="MZQ4:MZQ5"/>
    <mergeCell ref="MZQ65533:MZQ65534"/>
    <mergeCell ref="MZQ131069:MZQ131070"/>
    <mergeCell ref="MZQ196605:MZQ196606"/>
    <mergeCell ref="MZQ262141:MZQ262142"/>
    <mergeCell ref="MZQ327677:MZQ327678"/>
    <mergeCell ref="MZQ393213:MZQ393214"/>
    <mergeCell ref="MZQ458749:MZQ458750"/>
    <mergeCell ref="MZQ524285:MZQ524286"/>
    <mergeCell ref="MZQ589821:MZQ589822"/>
    <mergeCell ref="MZQ655357:MZQ655358"/>
    <mergeCell ref="MZQ720893:MZQ720894"/>
    <mergeCell ref="MZQ786429:MZQ786430"/>
    <mergeCell ref="MZQ851965:MZQ851966"/>
    <mergeCell ref="MZQ917501:MZQ917502"/>
    <mergeCell ref="MZQ983037:MZQ983038"/>
    <mergeCell ref="MZR3:MZR4"/>
    <mergeCell ref="MZR65532:MZR65533"/>
    <mergeCell ref="MZR131068:MZR131069"/>
    <mergeCell ref="MZR196604:MZR196605"/>
    <mergeCell ref="MZR262140:MZR262141"/>
    <mergeCell ref="MZR327676:MZR327677"/>
    <mergeCell ref="MZR393212:MZR393213"/>
    <mergeCell ref="MZR458748:MZR458749"/>
    <mergeCell ref="MZR524284:MZR524285"/>
    <mergeCell ref="MZR589820:MZR589821"/>
    <mergeCell ref="MZR655356:MZR655357"/>
    <mergeCell ref="MZR720892:MZR720893"/>
    <mergeCell ref="MZR786428:MZR786429"/>
    <mergeCell ref="MZR851964:MZR851965"/>
    <mergeCell ref="MZR917500:MZR917501"/>
    <mergeCell ref="MZR983036:MZR983037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57:NJH65535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L4:NJL5"/>
    <mergeCell ref="NJL65533:NJL65534"/>
    <mergeCell ref="NJL131069:NJL131070"/>
    <mergeCell ref="NJL196605:NJL196606"/>
    <mergeCell ref="NJL262141:NJL262142"/>
    <mergeCell ref="NJL327677:NJL327678"/>
    <mergeCell ref="NJL393213:NJL393214"/>
    <mergeCell ref="NJL458749:NJL458750"/>
    <mergeCell ref="NJL524285:NJL524286"/>
    <mergeCell ref="NJL589821:NJL589822"/>
    <mergeCell ref="NJL655357:NJL655358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57:NTD65535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H4:NTH5"/>
    <mergeCell ref="NTH65533:NTH65534"/>
    <mergeCell ref="NTH131069:NTH131070"/>
    <mergeCell ref="NTH196605:NTH196606"/>
    <mergeCell ref="NTH262141:NTH262142"/>
    <mergeCell ref="NTH327677:NTH327678"/>
    <mergeCell ref="NTH393213:NTH393214"/>
    <mergeCell ref="NTH458749:NTH458750"/>
    <mergeCell ref="NTH524285:NTH524286"/>
    <mergeCell ref="NTH589821:NTH589822"/>
    <mergeCell ref="NTH655357:NTH655358"/>
    <mergeCell ref="NTH720893:NTH720894"/>
    <mergeCell ref="NTH786429:NTH786430"/>
    <mergeCell ref="NTH851965:NTH851966"/>
    <mergeCell ref="NTH917501:NTH917502"/>
    <mergeCell ref="NTH983037:NTH983038"/>
    <mergeCell ref="NTI4:NTI5"/>
    <mergeCell ref="NTI65533:NTI65534"/>
    <mergeCell ref="NTI131069:NTI131070"/>
    <mergeCell ref="NTI196605:NTI196606"/>
    <mergeCell ref="NTI262141:NTI262142"/>
    <mergeCell ref="NTI327677:NTI327678"/>
    <mergeCell ref="NTI393213:NTI393214"/>
    <mergeCell ref="NTI458749:NTI458750"/>
    <mergeCell ref="NTI524285:NTI524286"/>
    <mergeCell ref="NTI589821:NTI589822"/>
    <mergeCell ref="NTI655357:NTI655358"/>
    <mergeCell ref="NTI720893:NTI720894"/>
    <mergeCell ref="NTI786429:NTI786430"/>
    <mergeCell ref="NTI851965:NTI851966"/>
    <mergeCell ref="NTI917501:NTI917502"/>
    <mergeCell ref="NTI983037:NTI983038"/>
    <mergeCell ref="NTJ3:NTJ4"/>
    <mergeCell ref="NTJ65532:NTJ65533"/>
    <mergeCell ref="NTJ131068:NTJ131069"/>
    <mergeCell ref="NTJ196604:NTJ196605"/>
    <mergeCell ref="NTJ262140:NTJ262141"/>
    <mergeCell ref="NTJ327676:NTJ327677"/>
    <mergeCell ref="NTJ393212:NTJ393213"/>
    <mergeCell ref="NTJ458748:NTJ458749"/>
    <mergeCell ref="NTJ524284:NTJ524285"/>
    <mergeCell ref="NTJ589820:NTJ589821"/>
    <mergeCell ref="NTJ655356:NTJ655357"/>
    <mergeCell ref="NTJ720892:NTJ720893"/>
    <mergeCell ref="NTJ786428:NTJ786429"/>
    <mergeCell ref="NTJ851964:NTJ851965"/>
    <mergeCell ref="NTJ917500:NTJ917501"/>
    <mergeCell ref="NTJ983036:NTJ983037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DD4:ODD5"/>
    <mergeCell ref="ODD65533:ODD65534"/>
    <mergeCell ref="ODD131069:ODD131070"/>
    <mergeCell ref="ODD196605:ODD196606"/>
    <mergeCell ref="ODD262141:ODD262142"/>
    <mergeCell ref="ODD327677:ODD327678"/>
    <mergeCell ref="ODD393213:ODD393214"/>
    <mergeCell ref="ODD458749:ODD458750"/>
    <mergeCell ref="ODD524285:ODD524286"/>
    <mergeCell ref="ODD589821:ODD589822"/>
    <mergeCell ref="ODD655357:ODD655358"/>
    <mergeCell ref="ODD720893:ODD720894"/>
    <mergeCell ref="ODD786429:ODD786430"/>
    <mergeCell ref="ODD851965:ODD851966"/>
    <mergeCell ref="ODD917501:ODD917502"/>
    <mergeCell ref="ODD983037:ODD983038"/>
    <mergeCell ref="ODE4:ODE5"/>
    <mergeCell ref="ODE65533:ODE65534"/>
    <mergeCell ref="ODE131069:ODE131070"/>
    <mergeCell ref="ODE196605:ODE196606"/>
    <mergeCell ref="ODE262141:ODE262142"/>
    <mergeCell ref="ODE327677:ODE327678"/>
    <mergeCell ref="ODE393213:ODE393214"/>
    <mergeCell ref="ODE458749:ODE458750"/>
    <mergeCell ref="ODE524285:ODE524286"/>
    <mergeCell ref="ODE589821:ODE589822"/>
    <mergeCell ref="ODE655357:ODE655358"/>
    <mergeCell ref="ODE720893:ODE720894"/>
    <mergeCell ref="ODE786429:ODE786430"/>
    <mergeCell ref="ODE851965:ODE851966"/>
    <mergeCell ref="ODE917501:ODE917502"/>
    <mergeCell ref="ODE983037:ODE983038"/>
    <mergeCell ref="ODF3:ODF4"/>
    <mergeCell ref="ODF65532:ODF65533"/>
    <mergeCell ref="ODF131068:ODF131069"/>
    <mergeCell ref="ODF196604:ODF196605"/>
    <mergeCell ref="ODF262140:ODF262141"/>
    <mergeCell ref="ODF327676:ODF327677"/>
    <mergeCell ref="ODF393212:ODF393213"/>
    <mergeCell ref="ODF458748:ODF458749"/>
    <mergeCell ref="ODF524284:ODF524285"/>
    <mergeCell ref="ODF589820:ODF589821"/>
    <mergeCell ref="ODF655356:ODF655357"/>
    <mergeCell ref="ODF720892:ODF720893"/>
    <mergeCell ref="ODF786428:ODF786429"/>
    <mergeCell ref="ODF851964:ODF851965"/>
    <mergeCell ref="ODF917500:ODF917501"/>
    <mergeCell ref="ODF983036:ODF983037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57:OMV65535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Z4:OMZ5"/>
    <mergeCell ref="OMZ65533:OMZ65534"/>
    <mergeCell ref="OMZ131069:OMZ131070"/>
    <mergeCell ref="OMZ196605:OMZ196606"/>
    <mergeCell ref="OMZ262141:OMZ262142"/>
    <mergeCell ref="OMZ327677:OMZ327678"/>
    <mergeCell ref="OMZ393213:OMZ393214"/>
    <mergeCell ref="OMZ458749:OMZ458750"/>
    <mergeCell ref="OMZ524285:OMZ524286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57:OWR65535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V4:OWV5"/>
    <mergeCell ref="OWV65533:OWV65534"/>
    <mergeCell ref="OWV131069:OWV131070"/>
    <mergeCell ref="OWV196605:OWV196606"/>
    <mergeCell ref="OWV262141:OWV262142"/>
    <mergeCell ref="OWV327677:OWV327678"/>
    <mergeCell ref="OWV393213:OWV393214"/>
    <mergeCell ref="OWV458749:OWV458750"/>
    <mergeCell ref="OWV524285:OWV524286"/>
    <mergeCell ref="OWV589821:OWV589822"/>
    <mergeCell ref="OWV655357:OWV655358"/>
    <mergeCell ref="OWV720893:OWV720894"/>
    <mergeCell ref="OWV786429:OWV786430"/>
    <mergeCell ref="OWV851965:OWV851966"/>
    <mergeCell ref="OWV917501:OWV917502"/>
    <mergeCell ref="OWV983037:OWV983038"/>
    <mergeCell ref="OWW4:OWW5"/>
    <mergeCell ref="OWW65533:OWW65534"/>
    <mergeCell ref="OWW131069:OWW131070"/>
    <mergeCell ref="OWW196605:OWW196606"/>
    <mergeCell ref="OWW262141:OWW262142"/>
    <mergeCell ref="OWW327677:OWW327678"/>
    <mergeCell ref="OWW393213:OWW393214"/>
    <mergeCell ref="OWW458749:OWW458750"/>
    <mergeCell ref="OWW524285:OWW524286"/>
    <mergeCell ref="OWW589821:OWW589822"/>
    <mergeCell ref="OWW655357:OWW655358"/>
    <mergeCell ref="OWW720893:OWW720894"/>
    <mergeCell ref="OWW786429:OWW786430"/>
    <mergeCell ref="OWW851965:OWW851966"/>
    <mergeCell ref="OWW917501:OWW917502"/>
    <mergeCell ref="OWW983037:OWW983038"/>
    <mergeCell ref="OWX3:OWX4"/>
    <mergeCell ref="OWX65532:OWX65533"/>
    <mergeCell ref="OWX131068:OWX131069"/>
    <mergeCell ref="OWX196604:OWX196605"/>
    <mergeCell ref="OWX262140:OWX262141"/>
    <mergeCell ref="OWX327676:OWX327677"/>
    <mergeCell ref="OWX393212:OWX393213"/>
    <mergeCell ref="OWX458748:OWX458749"/>
    <mergeCell ref="OWX524284:OWX524285"/>
    <mergeCell ref="OWX589820:OWX589821"/>
    <mergeCell ref="OWX655356:OWX655357"/>
    <mergeCell ref="OWX720892:OWX720893"/>
    <mergeCell ref="OWX786428:OWX786429"/>
    <mergeCell ref="OWX851964:OWX851965"/>
    <mergeCell ref="OWX917500:OWX917501"/>
    <mergeCell ref="OWX983036:OWX983037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57:PGN65535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R4:PGR5"/>
    <mergeCell ref="PGR65533:PGR65534"/>
    <mergeCell ref="PGR131069:PGR131070"/>
    <mergeCell ref="PGR196605:PGR196606"/>
    <mergeCell ref="PGR262141:PGR262142"/>
    <mergeCell ref="PGR327677:PGR327678"/>
    <mergeCell ref="PGR393213:PGR393214"/>
    <mergeCell ref="PGR458749:PGR458750"/>
    <mergeCell ref="PGR524285:PGR524286"/>
    <mergeCell ref="PGR589821:PGR589822"/>
    <mergeCell ref="PGR655357:PGR655358"/>
    <mergeCell ref="PGR720893:PGR720894"/>
    <mergeCell ref="PGR786429:PGR786430"/>
    <mergeCell ref="PGR851965:PGR851966"/>
    <mergeCell ref="PGR917501:PGR917502"/>
    <mergeCell ref="PGR983037:PGR983038"/>
    <mergeCell ref="PGS4:PGS5"/>
    <mergeCell ref="PGS65533:PGS65534"/>
    <mergeCell ref="PGS131069:PGS131070"/>
    <mergeCell ref="PGS196605:PGS196606"/>
    <mergeCell ref="PGS262141:PGS262142"/>
    <mergeCell ref="PGS327677:PGS327678"/>
    <mergeCell ref="PGS393213:PGS393214"/>
    <mergeCell ref="PGS458749:PGS458750"/>
    <mergeCell ref="PGS524285:PGS524286"/>
    <mergeCell ref="PGS589821:PGS589822"/>
    <mergeCell ref="PGS655357:PGS655358"/>
    <mergeCell ref="PGS720893:PGS720894"/>
    <mergeCell ref="PGS786429:PGS786430"/>
    <mergeCell ref="PGS851965:PGS851966"/>
    <mergeCell ref="PGS917501:PGS917502"/>
    <mergeCell ref="PGS983037:PGS983038"/>
    <mergeCell ref="PGT3:PGT4"/>
    <mergeCell ref="PGT65532:PGT65533"/>
    <mergeCell ref="PGT131068:PGT131069"/>
    <mergeCell ref="PGT196604:PGT196605"/>
    <mergeCell ref="PGT262140:PGT262141"/>
    <mergeCell ref="PGT327676:PGT327677"/>
    <mergeCell ref="PGT393212:PGT393213"/>
    <mergeCell ref="PGT458748:PGT458749"/>
    <mergeCell ref="PGT524284:PGT524285"/>
    <mergeCell ref="PGT589820:PGT589821"/>
    <mergeCell ref="PGT655356:PGT655357"/>
    <mergeCell ref="PGT720892:PGT720893"/>
    <mergeCell ref="PGT786428:PGT786429"/>
    <mergeCell ref="PGT851964:PGT851965"/>
    <mergeCell ref="PGT917500:PGT917501"/>
    <mergeCell ref="PGT983036:PGT983037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57:PQJ65535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N4:PQN5"/>
    <mergeCell ref="PQN65533:PQN65534"/>
    <mergeCell ref="PQN131069:PQN131070"/>
    <mergeCell ref="PQN196605:PQN196606"/>
    <mergeCell ref="PQN262141:PQN262142"/>
    <mergeCell ref="PQN327677:PQN327678"/>
    <mergeCell ref="PQN393213:PQN393214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57:QAF65535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J4:QAJ5"/>
    <mergeCell ref="QAJ65533:QAJ65534"/>
    <mergeCell ref="QAJ131069:QAJ131070"/>
    <mergeCell ref="QAJ196605:QAJ196606"/>
    <mergeCell ref="QAJ262141:QAJ262142"/>
    <mergeCell ref="QAJ327677:QAJ327678"/>
    <mergeCell ref="QAJ393213:QAJ393214"/>
    <mergeCell ref="QAJ458749:QAJ458750"/>
    <mergeCell ref="QAJ524285:QAJ524286"/>
    <mergeCell ref="QAJ589821:QAJ589822"/>
    <mergeCell ref="QAJ655357:QAJ655358"/>
    <mergeCell ref="QAJ720893:QAJ720894"/>
    <mergeCell ref="QAJ786429:QAJ786430"/>
    <mergeCell ref="QAJ851965:QAJ851966"/>
    <mergeCell ref="QAJ917501:QAJ917502"/>
    <mergeCell ref="QAJ983037:QAJ983038"/>
    <mergeCell ref="QAK4:QAK5"/>
    <mergeCell ref="QAK65533:QAK65534"/>
    <mergeCell ref="QAK131069:QAK131070"/>
    <mergeCell ref="QAK196605:QAK196606"/>
    <mergeCell ref="QAK262141:QAK262142"/>
    <mergeCell ref="QAK327677:QAK327678"/>
    <mergeCell ref="QAK393213:QAK393214"/>
    <mergeCell ref="QAK458749:QAK458750"/>
    <mergeCell ref="QAK524285:QAK524286"/>
    <mergeCell ref="QAK589821:QAK589822"/>
    <mergeCell ref="QAK655357:QAK655358"/>
    <mergeCell ref="QAK720893:QAK720894"/>
    <mergeCell ref="QAK786429:QAK786430"/>
    <mergeCell ref="QAK851965:QAK851966"/>
    <mergeCell ref="QAK917501:QAK917502"/>
    <mergeCell ref="QAK983037:QAK983038"/>
    <mergeCell ref="QAL3:QAL4"/>
    <mergeCell ref="QAL65532:QAL65533"/>
    <mergeCell ref="QAL131068:QAL131069"/>
    <mergeCell ref="QAL196604:QAL196605"/>
    <mergeCell ref="QAL262140:QAL262141"/>
    <mergeCell ref="QAL327676:QAL327677"/>
    <mergeCell ref="QAL393212:QAL393213"/>
    <mergeCell ref="QAL458748:QAL458749"/>
    <mergeCell ref="QAL524284:QAL524285"/>
    <mergeCell ref="QAL589820:QAL589821"/>
    <mergeCell ref="QAL655356:QAL655357"/>
    <mergeCell ref="QAL720892:QAL720893"/>
    <mergeCell ref="QAL786428:QAL786429"/>
    <mergeCell ref="QAL851964:QAL851965"/>
    <mergeCell ref="QAL917500:QAL917501"/>
    <mergeCell ref="QAL983036:QAL983037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57:QKB65535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F4:QKF5"/>
    <mergeCell ref="QKF65533:QKF65534"/>
    <mergeCell ref="QKF131069:QKF131070"/>
    <mergeCell ref="QKF196605:QKF196606"/>
    <mergeCell ref="QKF262141:QKF262142"/>
    <mergeCell ref="QKF327677:QKF327678"/>
    <mergeCell ref="QKF393213:QKF393214"/>
    <mergeCell ref="QKF458749:QKF458750"/>
    <mergeCell ref="QKF524285:QKF524286"/>
    <mergeCell ref="QKF589821:QKF589822"/>
    <mergeCell ref="QKF655357:QKF655358"/>
    <mergeCell ref="QKF720893:QKF720894"/>
    <mergeCell ref="QKF786429:QKF786430"/>
    <mergeCell ref="QKF851965:QKF851966"/>
    <mergeCell ref="QKF917501:QKF917502"/>
    <mergeCell ref="QKF983037:QKF983038"/>
    <mergeCell ref="QKG4:QKG5"/>
    <mergeCell ref="QKG65533:QKG65534"/>
    <mergeCell ref="QKG131069:QKG131070"/>
    <mergeCell ref="QKG196605:QKG196606"/>
    <mergeCell ref="QKG262141:QKG262142"/>
    <mergeCell ref="QKG327677:QKG327678"/>
    <mergeCell ref="QKG393213:QKG393214"/>
    <mergeCell ref="QKG458749:QKG458750"/>
    <mergeCell ref="QKG524285:QKG524286"/>
    <mergeCell ref="QKG589821:QKG589822"/>
    <mergeCell ref="QKG655357:QKG655358"/>
    <mergeCell ref="QKG720893:QKG720894"/>
    <mergeCell ref="QKG786429:QKG786430"/>
    <mergeCell ref="QKG851965:QKG851966"/>
    <mergeCell ref="QKG917501:QKG917502"/>
    <mergeCell ref="QKG983037:QKG983038"/>
    <mergeCell ref="QKH3:QKH4"/>
    <mergeCell ref="QKH65532:QKH65533"/>
    <mergeCell ref="QKH131068:QKH131069"/>
    <mergeCell ref="QKH196604:QKH196605"/>
    <mergeCell ref="QKH262140:QKH262141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X917501:QTX917502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UC4:QUC5"/>
    <mergeCell ref="QUC65533:QUC65534"/>
    <mergeCell ref="QUC131069:QUC131070"/>
    <mergeCell ref="QUC196605:QUC196606"/>
    <mergeCell ref="QUC262141:QUC262142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S917501:RDS917502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3:RDT720894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57:RNP65535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57:RXL65535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57:SHH65535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57:SRD65535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57:TAZ65535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57:TKV65535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57:TUR65535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57:UEN65535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6" sqref="M6"/>
    </sheetView>
  </sheetViews>
  <sheetFormatPr defaultColWidth="9" defaultRowHeight="13.5"/>
  <cols>
    <col min="1" max="18" width="6.875" customWidth="1"/>
  </cols>
  <sheetData>
    <row r="1" ht="30" customHeight="1" spans="1:18">
      <c r="A1" s="14" t="s">
        <v>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20.45" customHeight="1" spans="1:18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ht="49.15" customHeight="1" spans="1:18">
      <c r="A3" s="31" t="s">
        <v>97</v>
      </c>
      <c r="B3" s="31"/>
      <c r="C3" s="31"/>
      <c r="D3" s="31"/>
      <c r="E3" s="31"/>
      <c r="F3" s="31"/>
      <c r="G3" s="31" t="s">
        <v>98</v>
      </c>
      <c r="H3" s="31"/>
      <c r="I3" s="31"/>
      <c r="J3" s="31"/>
      <c r="K3" s="31"/>
      <c r="L3" s="31"/>
      <c r="M3" s="31" t="s">
        <v>99</v>
      </c>
      <c r="N3" s="31"/>
      <c r="O3" s="31"/>
      <c r="P3" s="31"/>
      <c r="Q3" s="31"/>
      <c r="R3" s="31"/>
    </row>
    <row r="4" ht="49.15" customHeight="1" spans="1:18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ht="52.5" customHeight="1" spans="1:18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s="28" customFormat="1" ht="43.5" customHeight="1" spans="1:18">
      <c r="A6" s="32">
        <v>2.52</v>
      </c>
      <c r="B6" s="32">
        <v>0</v>
      </c>
      <c r="C6" s="33">
        <v>2.1</v>
      </c>
      <c r="D6" s="32">
        <v>0</v>
      </c>
      <c r="E6" s="32">
        <v>2.1</v>
      </c>
      <c r="F6" s="32">
        <v>0.42</v>
      </c>
      <c r="G6" s="32">
        <v>2.52</v>
      </c>
      <c r="H6" s="32">
        <v>0</v>
      </c>
      <c r="I6" s="33">
        <v>2.1</v>
      </c>
      <c r="J6" s="32">
        <v>0</v>
      </c>
      <c r="K6" s="32">
        <v>2.1</v>
      </c>
      <c r="L6" s="32">
        <v>0.42</v>
      </c>
      <c r="M6" s="33">
        <v>3.78</v>
      </c>
      <c r="N6" s="32">
        <v>0</v>
      </c>
      <c r="O6" s="35">
        <v>3.15</v>
      </c>
      <c r="P6" s="32">
        <v>0</v>
      </c>
      <c r="Q6" s="35">
        <v>3.15</v>
      </c>
      <c r="R6" s="35">
        <v>0.63</v>
      </c>
    </row>
    <row r="7" ht="43.5" customHeight="1" spans="1: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P7" s="16"/>
      <c r="Q7" s="16"/>
      <c r="R7" s="16"/>
    </row>
    <row r="8" ht="43.5" customHeight="1" spans="1:1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43.5" customHeight="1" spans="1: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43.5" customHeight="1" spans="1: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18.75" spans="1:12">
      <c r="A11" s="34" t="s">
        <v>104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ht="18.75" spans="1:12">
      <c r="A12" s="18" t="s">
        <v>105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13"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4" t="s">
        <v>106</v>
      </c>
      <c r="B1" s="14"/>
      <c r="C1" s="14"/>
      <c r="D1" s="14"/>
      <c r="E1" s="14"/>
      <c r="F1" s="14"/>
    </row>
    <row r="2" ht="21" customHeight="1" spans="1:6">
      <c r="A2" s="25" t="s">
        <v>107</v>
      </c>
      <c r="E2" s="4" t="s">
        <v>2</v>
      </c>
      <c r="F2" s="4"/>
    </row>
    <row r="3" ht="40.5" customHeight="1" spans="1:6">
      <c r="A3" s="26" t="s">
        <v>26</v>
      </c>
      <c r="B3" s="26" t="s">
        <v>108</v>
      </c>
      <c r="C3" s="26" t="s">
        <v>109</v>
      </c>
      <c r="D3" s="26" t="s">
        <v>110</v>
      </c>
      <c r="E3" s="26"/>
      <c r="F3" s="26"/>
    </row>
    <row r="4" ht="31.5" customHeight="1" spans="1:6">
      <c r="A4" s="26"/>
      <c r="B4" s="26"/>
      <c r="C4" s="26"/>
      <c r="D4" s="26" t="s">
        <v>7</v>
      </c>
      <c r="E4" s="26" t="s">
        <v>29</v>
      </c>
      <c r="F4" s="26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7" t="s">
        <v>111</v>
      </c>
      <c r="H20" s="27"/>
      <c r="I20" s="27"/>
      <c r="J20" s="27"/>
    </row>
    <row r="21" ht="18.75" spans="1:6">
      <c r="A21" s="18" t="s">
        <v>104</v>
      </c>
      <c r="B21" s="18"/>
      <c r="C21" s="18"/>
      <c r="D21" s="18"/>
      <c r="E21" s="18"/>
      <c r="F21" s="18"/>
    </row>
    <row r="22" ht="18.75" spans="1:6">
      <c r="A22" s="18" t="s">
        <v>112</v>
      </c>
      <c r="B22" s="18"/>
      <c r="C22" s="18"/>
      <c r="D22" s="18"/>
      <c r="E22" s="18"/>
      <c r="F22" s="18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7" sqref="D17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4" t="s">
        <v>113</v>
      </c>
      <c r="B1" s="14"/>
      <c r="C1" s="14"/>
      <c r="D1" s="14"/>
    </row>
    <row r="2" ht="21.6" customHeight="1" spans="1:4">
      <c r="A2" s="20"/>
      <c r="D2" s="21" t="s">
        <v>2</v>
      </c>
    </row>
    <row r="3" ht="28.15" customHeight="1" spans="1:4">
      <c r="A3" s="22" t="s">
        <v>3</v>
      </c>
      <c r="B3" s="22"/>
      <c r="C3" s="22" t="s">
        <v>4</v>
      </c>
      <c r="D3" s="22"/>
    </row>
    <row r="4" ht="28.15" customHeight="1" spans="1:4">
      <c r="A4" s="8" t="s">
        <v>5</v>
      </c>
      <c r="B4" s="8" t="s">
        <v>6</v>
      </c>
      <c r="C4" s="8" t="s">
        <v>5</v>
      </c>
      <c r="D4" s="8" t="s">
        <v>6</v>
      </c>
    </row>
    <row r="5" ht="28.15" customHeight="1" spans="1:4">
      <c r="A5" s="23" t="s">
        <v>114</v>
      </c>
      <c r="B5" s="8">
        <f>表一财政拨款收支总表!B5</f>
        <v>208.99</v>
      </c>
      <c r="C5" s="24" t="s">
        <v>115</v>
      </c>
      <c r="D5" s="10">
        <v>18.78</v>
      </c>
    </row>
    <row r="6" ht="28.15" customHeight="1" spans="1:4">
      <c r="A6" s="23" t="s">
        <v>116</v>
      </c>
      <c r="B6" s="8"/>
      <c r="C6" s="24" t="s">
        <v>117</v>
      </c>
      <c r="D6" s="10">
        <v>173.71</v>
      </c>
    </row>
    <row r="7" ht="28.15" customHeight="1" spans="1:4">
      <c r="A7" s="23" t="s">
        <v>118</v>
      </c>
      <c r="B7" s="8"/>
      <c r="C7" s="24" t="s">
        <v>119</v>
      </c>
      <c r="D7" s="10">
        <v>16.5</v>
      </c>
    </row>
    <row r="8" ht="28.15" customHeight="1" spans="1:4">
      <c r="A8" s="23" t="s">
        <v>120</v>
      </c>
      <c r="B8" s="8"/>
      <c r="C8" s="23"/>
      <c r="D8" s="8"/>
    </row>
    <row r="9" ht="28.15" customHeight="1" spans="1:4">
      <c r="A9" s="23" t="s">
        <v>121</v>
      </c>
      <c r="B9" s="8"/>
      <c r="C9" s="23"/>
      <c r="D9" s="8"/>
    </row>
    <row r="10" ht="28.15" customHeight="1" spans="1:4">
      <c r="A10" s="8"/>
      <c r="B10" s="8"/>
      <c r="C10" s="23"/>
      <c r="D10" s="8"/>
    </row>
    <row r="11" ht="28.15" customHeight="1" spans="1:4">
      <c r="A11" s="8"/>
      <c r="B11" s="8"/>
      <c r="C11" s="23"/>
      <c r="D11" s="8"/>
    </row>
    <row r="12" ht="28.15" customHeight="1" spans="1:4">
      <c r="A12" s="8"/>
      <c r="B12" s="8"/>
      <c r="C12" s="23"/>
      <c r="D12" s="8"/>
    </row>
    <row r="13" ht="28.15" customHeight="1" spans="1:4">
      <c r="A13" s="8" t="s">
        <v>122</v>
      </c>
      <c r="B13" s="8">
        <f>B5</f>
        <v>208.99</v>
      </c>
      <c r="C13" s="8" t="s">
        <v>123</v>
      </c>
      <c r="D13" s="8">
        <f>B5</f>
        <v>208.99</v>
      </c>
    </row>
    <row r="14" ht="28.15" customHeight="1" spans="1:4">
      <c r="A14" s="23" t="s">
        <v>124</v>
      </c>
      <c r="B14" s="8"/>
      <c r="C14" s="8"/>
      <c r="D14" s="8"/>
    </row>
    <row r="15" ht="28.15" customHeight="1" spans="1:4">
      <c r="A15" s="23" t="s">
        <v>125</v>
      </c>
      <c r="B15" s="23"/>
      <c r="C15" s="23" t="s">
        <v>126</v>
      </c>
      <c r="D15" s="8"/>
    </row>
    <row r="16" ht="28.15" customHeight="1" spans="1:4">
      <c r="A16" s="8"/>
      <c r="B16" s="8"/>
      <c r="C16" s="8"/>
      <c r="D16" s="8"/>
    </row>
    <row r="17" ht="28.15" customHeight="1" spans="1:4">
      <c r="A17" s="8" t="s">
        <v>19</v>
      </c>
      <c r="B17" s="8">
        <f>B5</f>
        <v>208.99</v>
      </c>
      <c r="C17" s="8" t="s">
        <v>20</v>
      </c>
      <c r="D17" s="8">
        <f>B17</f>
        <v>208.99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3" workbookViewId="0">
      <selection activeCell="F18" sqref="F1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4" t="s">
        <v>127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customHeight="1" spans="1:12">
      <c r="A2" s="15" t="s">
        <v>128</v>
      </c>
      <c r="K2" s="19" t="s">
        <v>2</v>
      </c>
      <c r="L2" s="19"/>
    </row>
    <row r="3" ht="41.45" customHeight="1" spans="1:12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9" t="s">
        <v>31</v>
      </c>
      <c r="C5" s="10">
        <v>18.78</v>
      </c>
      <c r="D5" s="16"/>
      <c r="E5" s="10">
        <v>18.78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9" t="s">
        <v>32</v>
      </c>
      <c r="C6" s="10">
        <v>17.78</v>
      </c>
      <c r="D6" s="16"/>
      <c r="E6" s="10">
        <v>17.78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9" t="s">
        <v>33</v>
      </c>
      <c r="C7" s="10">
        <v>17.78</v>
      </c>
      <c r="D7" s="16"/>
      <c r="E7" s="10">
        <v>17.78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9" t="s">
        <v>34</v>
      </c>
      <c r="C8" s="10">
        <v>1</v>
      </c>
      <c r="D8" s="16"/>
      <c r="E8" s="10">
        <v>1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2082701</v>
      </c>
      <c r="B9" s="9" t="s">
        <v>36</v>
      </c>
      <c r="C9" s="10">
        <v>0.56</v>
      </c>
      <c r="D9" s="16"/>
      <c r="E9" s="10">
        <v>0.56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2082702</v>
      </c>
      <c r="B10" s="9" t="s">
        <v>36</v>
      </c>
      <c r="C10" s="10">
        <v>0.44</v>
      </c>
      <c r="D10" s="16"/>
      <c r="E10" s="10">
        <v>0.44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</v>
      </c>
      <c r="B11" t="s">
        <v>37</v>
      </c>
      <c r="C11" s="10">
        <v>173.71</v>
      </c>
      <c r="D11" s="16"/>
      <c r="E11" s="10">
        <v>173.71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21003</v>
      </c>
      <c r="B12" s="8" t="s">
        <v>38</v>
      </c>
      <c r="C12" s="10">
        <v>161.49</v>
      </c>
      <c r="D12" s="16"/>
      <c r="E12" s="10">
        <v>161.49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2100302</v>
      </c>
      <c r="B13" s="8" t="s">
        <v>39</v>
      </c>
      <c r="C13" s="10">
        <v>161.49</v>
      </c>
      <c r="D13" s="16"/>
      <c r="E13" s="10">
        <v>161.49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21011</v>
      </c>
      <c r="B14" s="9" t="s">
        <v>40</v>
      </c>
      <c r="C14" s="10">
        <v>3.33</v>
      </c>
      <c r="D14" s="16"/>
      <c r="E14" s="10">
        <v>3.33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2101103</v>
      </c>
      <c r="B15" s="9" t="s">
        <v>41</v>
      </c>
      <c r="C15" s="10">
        <v>3.33</v>
      </c>
      <c r="D15" s="16"/>
      <c r="E15" s="10">
        <v>3.33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21012</v>
      </c>
      <c r="B16" s="8" t="s">
        <v>42</v>
      </c>
      <c r="C16" s="10">
        <v>8.89</v>
      </c>
      <c r="D16" s="16"/>
      <c r="E16" s="10">
        <v>8.89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2101201</v>
      </c>
      <c r="B17" s="8" t="s">
        <v>43</v>
      </c>
      <c r="C17" s="10">
        <v>8.89</v>
      </c>
      <c r="D17" s="16"/>
      <c r="E17" s="10">
        <v>8.89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</v>
      </c>
      <c r="B18" s="9" t="s">
        <v>44</v>
      </c>
      <c r="C18" s="10">
        <v>16.5</v>
      </c>
      <c r="D18" s="16"/>
      <c r="E18" s="10">
        <v>16.5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</v>
      </c>
      <c r="B19" s="9" t="s">
        <v>45</v>
      </c>
      <c r="C19" s="10">
        <v>16.5</v>
      </c>
      <c r="D19" s="16"/>
      <c r="E19" s="10">
        <v>16.5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2210201</v>
      </c>
      <c r="B20" s="9" t="s">
        <v>46</v>
      </c>
      <c r="C20" s="10">
        <v>16.5</v>
      </c>
      <c r="D20" s="16"/>
      <c r="E20" s="10">
        <v>16.5</v>
      </c>
      <c r="F20" s="6"/>
      <c r="G20" s="6"/>
      <c r="H20" s="6"/>
      <c r="I20" s="6"/>
      <c r="J20" s="6"/>
      <c r="K20" s="6"/>
      <c r="L20" s="6"/>
    </row>
    <row r="21" customHeight="1" spans="1:12">
      <c r="A21" s="7" t="s">
        <v>137</v>
      </c>
      <c r="B21" s="7"/>
      <c r="C21" s="7">
        <v>208.99</v>
      </c>
      <c r="D21" s="7"/>
      <c r="E21" s="7">
        <v>208.99</v>
      </c>
      <c r="F21" s="6"/>
      <c r="G21" s="6"/>
      <c r="H21" s="6"/>
      <c r="I21" s="6"/>
      <c r="J21" s="6"/>
      <c r="K21" s="6"/>
      <c r="L21" s="6"/>
    </row>
    <row r="22" customHeight="1" spans="1:6">
      <c r="A22" s="17" t="s">
        <v>104</v>
      </c>
      <c r="B22" s="17"/>
      <c r="C22" s="17"/>
      <c r="D22" s="17"/>
      <c r="E22" s="17"/>
      <c r="F22" s="17"/>
    </row>
    <row r="23" customHeight="1" spans="1:6">
      <c r="A23" s="18" t="s">
        <v>138</v>
      </c>
      <c r="B23" s="18"/>
      <c r="C23" s="18"/>
      <c r="D23" s="18"/>
      <c r="E23" s="18"/>
      <c r="F23" s="18"/>
    </row>
  </sheetData>
  <mergeCells count="6">
    <mergeCell ref="A1:L1"/>
    <mergeCell ref="K2:L2"/>
    <mergeCell ref="A3:B3"/>
    <mergeCell ref="A21:B21"/>
    <mergeCell ref="A22:F22"/>
    <mergeCell ref="A23:F23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E21" sqref="E21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139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129</v>
      </c>
      <c r="B3" s="5"/>
      <c r="C3" s="5" t="s">
        <v>7</v>
      </c>
      <c r="D3" s="5" t="s">
        <v>29</v>
      </c>
      <c r="E3" s="5" t="s">
        <v>30</v>
      </c>
      <c r="F3" s="5" t="s">
        <v>140</v>
      </c>
      <c r="G3" s="5" t="s">
        <v>141</v>
      </c>
      <c r="H3" s="5" t="s">
        <v>142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9" t="s">
        <v>31</v>
      </c>
      <c r="C5" s="10">
        <v>18.78</v>
      </c>
      <c r="D5" s="10">
        <v>18.78</v>
      </c>
      <c r="E5" s="11"/>
      <c r="F5" s="6"/>
      <c r="G5" s="6"/>
      <c r="H5" s="6"/>
    </row>
    <row r="6" ht="23.45" customHeight="1" spans="1:8">
      <c r="A6" s="8">
        <v>20805</v>
      </c>
      <c r="B6" s="9" t="s">
        <v>32</v>
      </c>
      <c r="C6" s="10">
        <v>17.78</v>
      </c>
      <c r="D6" s="10">
        <v>17.78</v>
      </c>
      <c r="E6" s="11"/>
      <c r="F6" s="6"/>
      <c r="G6" s="6"/>
      <c r="H6" s="6"/>
    </row>
    <row r="7" ht="23.45" customHeight="1" spans="1:8">
      <c r="A7" s="8">
        <v>2080505</v>
      </c>
      <c r="B7" s="9" t="s">
        <v>33</v>
      </c>
      <c r="C7" s="10">
        <v>17.78</v>
      </c>
      <c r="D7" s="10">
        <v>17.78</v>
      </c>
      <c r="E7" s="11"/>
      <c r="F7" s="6"/>
      <c r="G7" s="6"/>
      <c r="H7" s="6"/>
    </row>
    <row r="8" ht="23.45" customHeight="1" spans="1:8">
      <c r="A8" s="8">
        <v>20827</v>
      </c>
      <c r="B8" s="9" t="s">
        <v>34</v>
      </c>
      <c r="C8" s="10">
        <v>1</v>
      </c>
      <c r="D8" s="10">
        <v>1</v>
      </c>
      <c r="E8" s="12"/>
      <c r="F8" s="6"/>
      <c r="G8" s="6"/>
      <c r="H8" s="6"/>
    </row>
    <row r="9" ht="23.45" customHeight="1" spans="1:8">
      <c r="A9" s="8">
        <v>2082701</v>
      </c>
      <c r="B9" s="9" t="s">
        <v>36</v>
      </c>
      <c r="C9" s="10">
        <v>0.56</v>
      </c>
      <c r="D9" s="10">
        <v>0.56</v>
      </c>
      <c r="E9" s="12"/>
      <c r="F9" s="6"/>
      <c r="G9" s="6"/>
      <c r="H9" s="6"/>
    </row>
    <row r="10" ht="23.45" customHeight="1" spans="1:8">
      <c r="A10" s="8">
        <v>2082702</v>
      </c>
      <c r="B10" s="9" t="s">
        <v>36</v>
      </c>
      <c r="C10" s="10">
        <v>0.44</v>
      </c>
      <c r="D10" s="10">
        <v>0.44</v>
      </c>
      <c r="E10" s="12"/>
      <c r="F10" s="6"/>
      <c r="G10" s="6"/>
      <c r="H10" s="6"/>
    </row>
    <row r="11" ht="23.45" customHeight="1" spans="1:8">
      <c r="A11" s="8">
        <v>210</v>
      </c>
      <c r="B11" t="s">
        <v>37</v>
      </c>
      <c r="C11" s="10">
        <v>173.71</v>
      </c>
      <c r="D11" s="10">
        <v>173.71</v>
      </c>
      <c r="E11" s="12"/>
      <c r="F11" s="6"/>
      <c r="G11" s="6"/>
      <c r="H11" s="6"/>
    </row>
    <row r="12" ht="23.45" customHeight="1" spans="1:8">
      <c r="A12" s="8">
        <v>21003</v>
      </c>
      <c r="B12" s="8" t="s">
        <v>38</v>
      </c>
      <c r="C12" s="10">
        <v>161.49</v>
      </c>
      <c r="D12" s="10">
        <v>161.49</v>
      </c>
      <c r="E12" s="12"/>
      <c r="F12" s="6"/>
      <c r="G12" s="6"/>
      <c r="H12" s="6"/>
    </row>
    <row r="13" ht="23.45" customHeight="1" spans="1:8">
      <c r="A13" s="8">
        <v>2100302</v>
      </c>
      <c r="B13" s="8" t="s">
        <v>39</v>
      </c>
      <c r="C13" s="10">
        <v>161.49</v>
      </c>
      <c r="D13" s="10">
        <v>161.49</v>
      </c>
      <c r="E13" s="12"/>
      <c r="F13" s="6"/>
      <c r="G13" s="6"/>
      <c r="H13" s="6"/>
    </row>
    <row r="14" ht="23.45" customHeight="1" spans="1:8">
      <c r="A14" s="8">
        <v>21011</v>
      </c>
      <c r="B14" s="9" t="s">
        <v>40</v>
      </c>
      <c r="C14" s="10">
        <v>3.33</v>
      </c>
      <c r="D14" s="10">
        <v>3.33</v>
      </c>
      <c r="E14" s="12"/>
      <c r="F14" s="6"/>
      <c r="G14" s="6"/>
      <c r="H14" s="6"/>
    </row>
    <row r="15" ht="23.45" customHeight="1" spans="1:8">
      <c r="A15" s="8">
        <v>2101103</v>
      </c>
      <c r="B15" s="9" t="s">
        <v>41</v>
      </c>
      <c r="C15" s="10">
        <v>3.33</v>
      </c>
      <c r="D15" s="10">
        <v>3.33</v>
      </c>
      <c r="E15" s="12"/>
      <c r="F15" s="6"/>
      <c r="G15" s="6"/>
      <c r="H15" s="6"/>
    </row>
    <row r="16" ht="23.45" customHeight="1" spans="1:8">
      <c r="A16" s="8">
        <v>21012</v>
      </c>
      <c r="B16" s="8" t="s">
        <v>42</v>
      </c>
      <c r="C16" s="10">
        <v>8.89</v>
      </c>
      <c r="D16" s="10">
        <v>8.89</v>
      </c>
      <c r="E16" s="12"/>
      <c r="F16" s="6"/>
      <c r="G16" s="6"/>
      <c r="H16" s="6"/>
    </row>
    <row r="17" ht="23.45" customHeight="1" spans="1:8">
      <c r="A17" s="8">
        <v>2101201</v>
      </c>
      <c r="B17" s="8" t="s">
        <v>43</v>
      </c>
      <c r="C17" s="10">
        <v>8.89</v>
      </c>
      <c r="D17" s="10">
        <v>8.89</v>
      </c>
      <c r="E17" s="12"/>
      <c r="F17" s="6"/>
      <c r="G17" s="6"/>
      <c r="H17" s="6"/>
    </row>
    <row r="18" ht="23.45" customHeight="1" spans="1:8">
      <c r="A18" s="8">
        <v>221</v>
      </c>
      <c r="B18" s="9" t="s">
        <v>44</v>
      </c>
      <c r="C18" s="10">
        <v>16.5</v>
      </c>
      <c r="D18" s="10">
        <v>16.5</v>
      </c>
      <c r="E18" s="12"/>
      <c r="F18" s="6"/>
      <c r="G18" s="6"/>
      <c r="H18" s="6"/>
    </row>
    <row r="19" ht="23.45" customHeight="1" spans="1:8">
      <c r="A19" s="8">
        <v>22102</v>
      </c>
      <c r="B19" s="9" t="s">
        <v>45</v>
      </c>
      <c r="C19" s="10">
        <v>16.5</v>
      </c>
      <c r="D19" s="10">
        <v>16.5</v>
      </c>
      <c r="E19" s="12"/>
      <c r="F19" s="6"/>
      <c r="G19" s="6"/>
      <c r="H19" s="6"/>
    </row>
    <row r="20" ht="23.45" customHeight="1" spans="1:8">
      <c r="A20" s="8">
        <v>2210201</v>
      </c>
      <c r="B20" s="9" t="s">
        <v>46</v>
      </c>
      <c r="C20" s="10">
        <v>16.5</v>
      </c>
      <c r="D20" s="10">
        <v>16.5</v>
      </c>
      <c r="E20" s="12"/>
      <c r="F20" s="6"/>
      <c r="G20" s="6"/>
      <c r="H20" s="6"/>
    </row>
    <row r="21" ht="23.45" customHeight="1" spans="1:8">
      <c r="A21" s="7" t="s">
        <v>137</v>
      </c>
      <c r="B21" s="7"/>
      <c r="C21" s="7">
        <v>208.99</v>
      </c>
      <c r="D21" s="7">
        <v>208.99</v>
      </c>
      <c r="E21" s="11"/>
      <c r="F21" s="6"/>
      <c r="G21" s="6"/>
      <c r="H21" s="6"/>
    </row>
    <row r="22" spans="5:5">
      <c r="E22" s="13"/>
    </row>
  </sheetData>
  <mergeCells count="4">
    <mergeCell ref="A1:H1"/>
    <mergeCell ref="G2:H2"/>
    <mergeCell ref="A3:B3"/>
    <mergeCell ref="A21:B2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BHJ</cp:lastModifiedBy>
  <dcterms:created xsi:type="dcterms:W3CDTF">2006-09-13T11:21:00Z</dcterms:created>
  <dcterms:modified xsi:type="dcterms:W3CDTF">2021-01-28T04:18:45Z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