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<sst xmlns="http://schemas.openxmlformats.org/spreadsheetml/2006/main" count="233" uniqueCount="140">
  <si>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</si>
  <si>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</si>
  <si>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</si>
  <si>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</si>
  <si>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</si>
  <si>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</si>
  <si>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</si>
  <si>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</si>
  <si>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</si>
  <si>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</si>
  <si>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</si>
  <si>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</si>
  <si>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</si>
  <si>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</si>
  <si>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</si>
  <si>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</si>
  <si>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</si>
  <si>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</si>
  <si>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</si>
  <si>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</si>
  <si>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</si>
  <si>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</si>
  <si>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</si>
  <si>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</si>
  <si>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</si>
  <si>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</si>
  <si>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</si>
  <si>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</si>
  <si>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</si>
  <si>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</si>
  <si>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</si>
  <si>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</si>
  <si>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</si>
  <si>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纪检监察事务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</si>
  <si>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</si>
  <si>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</si>
  <si>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</si>
  <si>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</si>
  <si>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</si>
  <si>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</si>
  <si>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</si>
  <si>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</si>
  <si>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</si>
  <si>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</si>
  <si>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</si>
  <si>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</si>
  <si>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</si>
  <si>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</si>
  <si>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</si>
  <si>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</si>
  <si>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</si>
  <si>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</si>
  <si>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</si>
  <si>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</si>
  <si>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</si>
  <si>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</si>
  <si>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</si>
  <si>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</si>
  <si>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</si>
  <si>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</si>
  <si>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</si>
  <si>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</si>
  <si>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</si>
  <si>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</si>
  <si>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</si>
  <si>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</si>
  <si>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</si>
  <si>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</si>
  <si>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</si>
  <si>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</si>
  <si>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</si>
  <si>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</si>
  <si>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</si>
  <si>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</si>
  <si>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</si>
  <si>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</si>
  <si>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</si>
  <si>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</si>
  <si>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</si>
  <si>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</si>
  <si>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</si>
  <si>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</si>
  <si>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</si>
  <si>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</si>
  <si>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</si>
  <si>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</si>
  <si>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党风廉政专项经费</t>
  </si>
  <si>
    <t>办案经费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</si>
  <si>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</si>
  <si>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</si>
  <si>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</si>
  <si>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</si>
  <si>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</si>
  <si>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</si>
  <si>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</si>
  <si>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</si>
  <si>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</si>
  <si>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</si>
  <si>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</si>
  <si>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</si>
  <si>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</si>
  <si>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</si>
  <si>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</si>
  <si>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</si>
  <si>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</si>
  <si>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</si>
  <si>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</si>
  <si>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</si>
  <si>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</si>
  <si>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</si>
  <si>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</si>
  <si>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</si>
  <si>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</si>
  <si>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</si>
  <si>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</si>
  <si>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</si>
  <si>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</si>
  <si>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</si>
  <si>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</si>
  <si>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</si>
  <si>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</si>
  <si>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</si>
  <si>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</si>
  <si>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</si>
  <si>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</si>
  <si>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</si>
  <si>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</si>
  <si>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</si>
  <si>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</si>
  <si>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</si>
  <si>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</si>
  <si>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</si>
  <si>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</si>
  <si>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</si>
  <si>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</si>
  <si>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2020年纪检委年初预算</t>
  </si>
  <si>
    <t>2020年预算数</t>
  </si>
  <si>
    <t xml:space="preserve"> 2019年预算数</t>
  </si>
  <si>
    <t xml:space="preserve"> 2019年预算执行数</t>
  </si>
  <si>
    <t xml:space="preserve"> 2020年预算数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</si>
</sst>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76">
    <font>
      <sz val="11"/>
      <color theme="1"/>
      <name val="Calibri"/>
      <family val="0"/>
    </font>
    <font>
      <sz val="11"/>
      <color indexed="8"/>
      <name val="Tahoma"/>
      <family val="2"/>
    </font>
    <font>
      <sz val="18"/>
      <name val="宋体"/>
      <family val="0"/>
    </font>
    <font>
      <sz val="9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sz val="14"/>
      <color theme="1"/>
      <name val="Calibri"/>
      <family val="0"/>
    </font>
    <font>
      <b/>
      <sz val="16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8">
    <xf numFmtId="0" fontId="0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56" fillId="0" borderId="0" xfId="0" applyFont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176" fontId="57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1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176" fontId="64" fillId="0" borderId="10" xfId="0" applyNumberFormat="1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>
      <alignment vertical="center"/>
    </xf>
    <xf numFmtId="49" fontId="64" fillId="0" borderId="14" xfId="0" applyNumberFormat="1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vertical="center"/>
    </xf>
    <xf numFmtId="0" fontId="66" fillId="0" borderId="10" xfId="0" applyFont="1" applyFill="1" applyBorder="1" applyAlignment="1">
      <alignment horizontal="center" vertical="center"/>
    </xf>
    <xf numFmtId="176" fontId="65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5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justify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70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right"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176" fontId="66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49" fontId="64" fillId="0" borderId="12" xfId="0" applyNumberFormat="1" applyFont="1" applyFill="1" applyBorder="1" applyAlignment="1">
      <alignment horizontal="center" vertical="center"/>
    </xf>
    <xf numFmtId="49" fontId="64" fillId="0" borderId="13" xfId="0" applyNumberFormat="1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49" fontId="65" fillId="0" borderId="12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1" fillId="0" borderId="11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7">
      <selection activeCell="B27" sqref="B27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4" t="s">
        <v>0</v>
      </c>
      <c r="B1" s="54"/>
      <c r="C1" s="54"/>
      <c r="D1" s="54"/>
      <c r="E1" s="54"/>
      <c r="F1" s="54"/>
    </row>
    <row r="2" spans="1:6" ht="18.75">
      <c r="A2" s="55" t="s">
        <v>1</v>
      </c>
      <c r="B2" s="56"/>
      <c r="C2" s="50"/>
      <c r="D2" s="50"/>
      <c r="E2" s="57" t="s">
        <v>2</v>
      </c>
      <c r="F2" s="57"/>
    </row>
    <row r="3" spans="1:6" ht="29.25" customHeight="1">
      <c r="A3" s="58" t="s">
        <v>3</v>
      </c>
      <c r="B3" s="59"/>
      <c r="C3" s="58" t="s">
        <v>4</v>
      </c>
      <c r="D3" s="60"/>
      <c r="E3" s="60"/>
      <c r="F3" s="59"/>
    </row>
    <row r="4" spans="1:6" ht="24.75" customHeight="1">
      <c r="A4" s="11" t="s">
        <v>5</v>
      </c>
      <c r="B4" s="11" t="s">
        <v>6</v>
      </c>
      <c r="C4" s="11" t="s">
        <v>5</v>
      </c>
      <c r="D4" s="11" t="s">
        <v>7</v>
      </c>
      <c r="E4" s="51" t="s">
        <v>8</v>
      </c>
      <c r="F4" s="51" t="s">
        <v>9</v>
      </c>
    </row>
    <row r="5" spans="1:6" ht="33.75" customHeight="1">
      <c r="A5" s="13" t="s">
        <v>10</v>
      </c>
      <c r="B5" s="49">
        <v>514.75</v>
      </c>
      <c r="C5" s="12" t="s">
        <v>11</v>
      </c>
      <c r="D5" s="49">
        <v>522.75</v>
      </c>
      <c r="E5" s="49">
        <v>522.75</v>
      </c>
      <c r="F5" s="12"/>
    </row>
    <row r="6" spans="1:6" ht="33.75" customHeight="1">
      <c r="A6" s="52" t="s">
        <v>12</v>
      </c>
      <c r="B6" s="49">
        <v>514.75</v>
      </c>
      <c r="C6" s="52" t="s">
        <v>13</v>
      </c>
      <c r="D6" s="49">
        <v>522.75</v>
      </c>
      <c r="E6" s="49">
        <v>522.75</v>
      </c>
      <c r="F6" s="12"/>
    </row>
    <row r="7" spans="1:6" ht="33.75" customHeight="1">
      <c r="A7" s="52" t="s">
        <v>14</v>
      </c>
      <c r="B7" s="49"/>
      <c r="C7" s="52" t="s">
        <v>15</v>
      </c>
      <c r="D7" s="49"/>
      <c r="E7" s="49"/>
      <c r="F7" s="12"/>
    </row>
    <row r="8" spans="1:6" ht="33.75" customHeight="1">
      <c r="A8" s="52"/>
      <c r="B8" s="49"/>
      <c r="C8" s="52" t="s">
        <v>16</v>
      </c>
      <c r="D8" s="49"/>
      <c r="E8" s="49"/>
      <c r="F8" s="12"/>
    </row>
    <row r="9" spans="1:6" ht="33.75" customHeight="1">
      <c r="A9" s="52" t="s">
        <v>17</v>
      </c>
      <c r="B9" s="49">
        <v>8</v>
      </c>
      <c r="C9" s="52" t="s">
        <v>18</v>
      </c>
      <c r="D9" s="49"/>
      <c r="E9" s="49"/>
      <c r="F9" s="12"/>
    </row>
    <row r="10" spans="1:6" ht="33.75" customHeight="1">
      <c r="A10" s="52" t="s">
        <v>12</v>
      </c>
      <c r="B10" s="49">
        <v>8</v>
      </c>
      <c r="C10" s="52" t="s">
        <v>19</v>
      </c>
      <c r="D10" s="49"/>
      <c r="E10" s="49"/>
      <c r="F10" s="12"/>
    </row>
    <row r="11" spans="1:6" ht="33.75" customHeight="1">
      <c r="A11" s="52" t="s">
        <v>14</v>
      </c>
      <c r="B11" s="49"/>
      <c r="C11" s="52" t="s">
        <v>19</v>
      </c>
      <c r="D11" s="49"/>
      <c r="E11" s="49"/>
      <c r="F11" s="12"/>
    </row>
    <row r="12" spans="1:6" ht="33.75" customHeight="1">
      <c r="A12" s="53"/>
      <c r="B12" s="49"/>
      <c r="C12" s="52"/>
      <c r="D12" s="49"/>
      <c r="E12" s="49"/>
      <c r="F12" s="12"/>
    </row>
    <row r="13" spans="1:6" ht="33.75" customHeight="1">
      <c r="A13" s="53"/>
      <c r="B13" s="49"/>
      <c r="C13" s="52" t="s">
        <v>20</v>
      </c>
      <c r="D13" s="49"/>
      <c r="E13" s="49"/>
      <c r="F13" s="12"/>
    </row>
    <row r="14" spans="1:6" ht="33.75" customHeight="1">
      <c r="A14" s="53"/>
      <c r="B14" s="49"/>
      <c r="C14" s="53"/>
      <c r="D14" s="49"/>
      <c r="E14" s="49"/>
      <c r="F14" s="12"/>
    </row>
    <row r="15" spans="1:6" ht="33.75" customHeight="1">
      <c r="A15" s="53" t="s">
        <v>21</v>
      </c>
      <c r="B15" s="49">
        <f>B6+B9</f>
        <v>522.75</v>
      </c>
      <c r="C15" s="53" t="s">
        <v>22</v>
      </c>
      <c r="D15" s="49">
        <v>522.75</v>
      </c>
      <c r="E15" s="49">
        <v>522.75</v>
      </c>
      <c r="F15" s="12"/>
    </row>
    <row r="16" ht="22.5">
      <c r="A16" s="7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4">
      <selection activeCell="D6" sqref="D6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8"/>
      <c r="B1" s="3"/>
      <c r="C1" s="1" t="s">
        <v>23</v>
      </c>
      <c r="D1" s="3"/>
      <c r="E1" s="3"/>
      <c r="F1" s="3"/>
    </row>
    <row r="2" spans="1:6" ht="16.5" customHeight="1">
      <c r="A2" s="61" t="s">
        <v>24</v>
      </c>
      <c r="B2" s="62"/>
      <c r="C2" s="62"/>
      <c r="D2" s="62"/>
      <c r="E2" s="62"/>
      <c r="F2" s="62"/>
    </row>
    <row r="3" spans="1:6" ht="45" customHeight="1">
      <c r="A3" s="63" t="s">
        <v>25</v>
      </c>
      <c r="B3" s="63"/>
      <c r="C3" s="63" t="s">
        <v>136</v>
      </c>
      <c r="D3" s="63"/>
      <c r="E3" s="63"/>
      <c r="F3" s="63" t="s">
        <v>26</v>
      </c>
    </row>
    <row r="4" spans="1:6" ht="45" customHeight="1">
      <c r="A4" s="12" t="s">
        <v>27</v>
      </c>
      <c r="B4" s="12" t="s">
        <v>28</v>
      </c>
      <c r="C4" s="12" t="s">
        <v>29</v>
      </c>
      <c r="D4" s="12" t="s">
        <v>30</v>
      </c>
      <c r="E4" s="12" t="s">
        <v>31</v>
      </c>
      <c r="F4" s="63"/>
    </row>
    <row r="5" spans="1:6" ht="45" customHeight="1">
      <c r="A5" s="12">
        <v>201</v>
      </c>
      <c r="B5" s="12" t="s">
        <v>32</v>
      </c>
      <c r="C5" s="49">
        <f>'表一财政拨款收支总表'!B5</f>
        <v>514.75</v>
      </c>
      <c r="D5" s="49">
        <v>474.75</v>
      </c>
      <c r="E5" s="49">
        <v>40</v>
      </c>
      <c r="F5" s="12"/>
    </row>
    <row r="6" spans="1:6" ht="45" customHeight="1">
      <c r="A6" s="12">
        <v>20111</v>
      </c>
      <c r="B6" s="12" t="s">
        <v>33</v>
      </c>
      <c r="C6" s="49">
        <f>'表一财政拨款收支总表'!B6</f>
        <v>514.75</v>
      </c>
      <c r="D6" s="49">
        <f>D5</f>
        <v>474.75</v>
      </c>
      <c r="E6" s="49">
        <f>E5</f>
        <v>40</v>
      </c>
      <c r="F6" s="12"/>
    </row>
    <row r="7" spans="1:6" ht="45" customHeight="1">
      <c r="A7" s="12">
        <v>2011101</v>
      </c>
      <c r="B7" s="12" t="s">
        <v>34</v>
      </c>
      <c r="C7" s="49">
        <f>C5</f>
        <v>514.75</v>
      </c>
      <c r="D7" s="49">
        <f>D5</f>
        <v>474.75</v>
      </c>
      <c r="E7" s="49">
        <f>E5</f>
        <v>40</v>
      </c>
      <c r="F7" s="12"/>
    </row>
    <row r="8" spans="1:6" ht="45" customHeight="1">
      <c r="A8" s="12" t="s">
        <v>19</v>
      </c>
      <c r="B8" s="12" t="s">
        <v>19</v>
      </c>
      <c r="C8" s="12"/>
      <c r="D8" s="12"/>
      <c r="E8" s="12"/>
      <c r="F8" s="12"/>
    </row>
    <row r="9" spans="1:6" ht="45" customHeight="1">
      <c r="A9" s="12" t="s">
        <v>19</v>
      </c>
      <c r="B9" s="12" t="s">
        <v>19</v>
      </c>
      <c r="C9" s="12"/>
      <c r="D9" s="12"/>
      <c r="E9" s="12"/>
      <c r="F9" s="12"/>
    </row>
    <row r="10" spans="1:6" ht="45" customHeight="1">
      <c r="A10" s="12" t="s">
        <v>19</v>
      </c>
      <c r="B10" s="12" t="s">
        <v>19</v>
      </c>
      <c r="C10" s="12"/>
      <c r="D10" s="12"/>
      <c r="E10" s="12"/>
      <c r="F10" s="12"/>
    </row>
    <row r="11" spans="1:6" ht="45" customHeight="1">
      <c r="A11" s="12" t="s">
        <v>7</v>
      </c>
      <c r="B11" s="12" t="s">
        <v>19</v>
      </c>
      <c r="C11" s="49">
        <f>C5</f>
        <v>514.75</v>
      </c>
      <c r="D11" s="49">
        <f>D5</f>
        <v>474.75</v>
      </c>
      <c r="E11" s="49">
        <f>E5</f>
        <v>40</v>
      </c>
      <c r="F11" s="12"/>
    </row>
    <row r="12" spans="1:6" ht="13.5">
      <c r="A12" s="64" t="s">
        <v>35</v>
      </c>
      <c r="B12" s="65"/>
      <c r="C12" s="65"/>
      <c r="D12" s="65"/>
      <c r="E12" s="65"/>
      <c r="F12" s="65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70" zoomScaleNormal="70" zoomScalePageLayoutView="0" workbookViewId="0" topLeftCell="A19">
      <selection activeCell="I28" sqref="I28"/>
    </sheetView>
  </sheetViews>
  <sheetFormatPr defaultColWidth="9.140625" defaultRowHeight="15"/>
  <cols>
    <col min="1" max="1" width="11.00390625" style="22" customWidth="1"/>
    <col min="2" max="2" width="11.421875" style="22" customWidth="1"/>
    <col min="3" max="3" width="20.00390625" style="22" customWidth="1"/>
    <col min="4" max="4" width="18.421875" style="22" customWidth="1"/>
    <col min="5" max="5" width="16.140625" style="22" customWidth="1"/>
    <col min="6" max="6" width="21.57421875" style="22" customWidth="1"/>
    <col min="7" max="7" width="30.7109375" style="22" customWidth="1"/>
    <col min="8" max="8" width="17.57421875" style="22" customWidth="1"/>
    <col min="9" max="9" width="16.8515625" style="22" customWidth="1"/>
    <col min="10" max="10" width="14.57421875" style="22" customWidth="1"/>
    <col min="11" max="16384" width="9.00390625" style="22" customWidth="1"/>
  </cols>
  <sheetData>
    <row r="1" spans="1:10" ht="42.75" customHeight="1">
      <c r="A1" s="66" t="s">
        <v>135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1" customHeight="1">
      <c r="A2" s="67" t="s">
        <v>30</v>
      </c>
      <c r="B2" s="67"/>
      <c r="C2" s="67"/>
      <c r="D2" s="67"/>
      <c r="E2" s="67"/>
      <c r="F2" s="67"/>
      <c r="G2" s="67"/>
      <c r="H2" s="67"/>
      <c r="I2" s="68" t="s">
        <v>2</v>
      </c>
      <c r="J2" s="68"/>
    </row>
    <row r="3" spans="1:10" ht="33" customHeight="1">
      <c r="A3" s="69" t="s">
        <v>36</v>
      </c>
      <c r="B3" s="69"/>
      <c r="C3" s="69"/>
      <c r="D3" s="69"/>
      <c r="E3" s="69" t="s">
        <v>37</v>
      </c>
      <c r="F3" s="69"/>
      <c r="G3" s="69"/>
      <c r="H3" s="69"/>
      <c r="I3" s="69"/>
      <c r="J3" s="69" t="s">
        <v>26</v>
      </c>
    </row>
    <row r="4" spans="1:10" ht="30.75" customHeight="1">
      <c r="A4" s="69" t="s">
        <v>27</v>
      </c>
      <c r="B4" s="69"/>
      <c r="C4" s="69" t="s">
        <v>28</v>
      </c>
      <c r="D4" s="69" t="s">
        <v>7</v>
      </c>
      <c r="E4" s="69" t="s">
        <v>27</v>
      </c>
      <c r="F4" s="69"/>
      <c r="G4" s="69" t="s">
        <v>28</v>
      </c>
      <c r="H4" s="69" t="s">
        <v>38</v>
      </c>
      <c r="I4" s="69" t="s">
        <v>39</v>
      </c>
      <c r="J4" s="69"/>
    </row>
    <row r="5" spans="1:10" ht="30.75" customHeight="1">
      <c r="A5" s="24" t="s">
        <v>40</v>
      </c>
      <c r="B5" s="23" t="s">
        <v>41</v>
      </c>
      <c r="C5" s="69"/>
      <c r="D5" s="69"/>
      <c r="E5" s="23" t="s">
        <v>40</v>
      </c>
      <c r="F5" s="23" t="s">
        <v>41</v>
      </c>
      <c r="G5" s="69"/>
      <c r="H5" s="69"/>
      <c r="I5" s="69"/>
      <c r="J5" s="23"/>
    </row>
    <row r="6" spans="1:10" ht="45.75" customHeight="1">
      <c r="A6" s="25">
        <v>501</v>
      </c>
      <c r="B6" s="26"/>
      <c r="C6" s="27" t="s">
        <v>42</v>
      </c>
      <c r="D6" s="28">
        <f>H6</f>
        <v>425.3</v>
      </c>
      <c r="E6" s="27">
        <v>301</v>
      </c>
      <c r="F6" s="27"/>
      <c r="G6" s="27" t="s">
        <v>43</v>
      </c>
      <c r="H6" s="28">
        <f>SUM(H7:H17)</f>
        <v>425.3</v>
      </c>
      <c r="I6" s="45"/>
      <c r="J6" s="46"/>
    </row>
    <row r="7" spans="1:10" ht="45.75" customHeight="1">
      <c r="A7" s="74"/>
      <c r="B7" s="77" t="s">
        <v>44</v>
      </c>
      <c r="C7" s="81" t="s">
        <v>45</v>
      </c>
      <c r="D7" s="81">
        <f>SUM(H7:H9)</f>
        <v>295.78</v>
      </c>
      <c r="E7" s="81"/>
      <c r="F7" s="30" t="s">
        <v>44</v>
      </c>
      <c r="G7" s="27" t="s">
        <v>46</v>
      </c>
      <c r="H7" s="28">
        <v>66.38</v>
      </c>
      <c r="I7" s="45"/>
      <c r="J7" s="46"/>
    </row>
    <row r="8" spans="1:10" ht="45.75" customHeight="1">
      <c r="A8" s="75"/>
      <c r="B8" s="78"/>
      <c r="C8" s="82"/>
      <c r="D8" s="82"/>
      <c r="E8" s="82"/>
      <c r="F8" s="30" t="s">
        <v>47</v>
      </c>
      <c r="G8" s="27" t="s">
        <v>48</v>
      </c>
      <c r="H8" s="28">
        <v>208.02</v>
      </c>
      <c r="I8" s="45"/>
      <c r="J8" s="46"/>
    </row>
    <row r="9" spans="1:10" ht="45.75" customHeight="1">
      <c r="A9" s="75"/>
      <c r="B9" s="78"/>
      <c r="C9" s="82"/>
      <c r="D9" s="82"/>
      <c r="E9" s="82"/>
      <c r="F9" s="30" t="s">
        <v>49</v>
      </c>
      <c r="G9" s="27" t="s">
        <v>50</v>
      </c>
      <c r="H9" s="28">
        <v>21.38</v>
      </c>
      <c r="I9" s="45"/>
      <c r="J9" s="46"/>
    </row>
    <row r="10" spans="1:10" ht="45.75" customHeight="1">
      <c r="A10" s="74"/>
      <c r="B10" s="79" t="s">
        <v>47</v>
      </c>
      <c r="C10" s="70" t="s">
        <v>51</v>
      </c>
      <c r="D10" s="70">
        <f>SUM(H10:H13)</f>
        <v>77.97999999999999</v>
      </c>
      <c r="E10" s="70"/>
      <c r="F10" s="30" t="s">
        <v>52</v>
      </c>
      <c r="G10" s="34" t="s">
        <v>53</v>
      </c>
      <c r="H10" s="28">
        <v>44.72</v>
      </c>
      <c r="I10" s="45"/>
      <c r="J10" s="46"/>
    </row>
    <row r="11" spans="1:10" ht="45.75" customHeight="1">
      <c r="A11" s="75"/>
      <c r="B11" s="79"/>
      <c r="C11" s="70"/>
      <c r="D11" s="70"/>
      <c r="E11" s="70"/>
      <c r="F11" s="30" t="s">
        <v>54</v>
      </c>
      <c r="G11" s="34" t="s">
        <v>55</v>
      </c>
      <c r="H11" s="28">
        <v>22.36</v>
      </c>
      <c r="I11" s="45"/>
      <c r="J11" s="46"/>
    </row>
    <row r="12" spans="1:10" ht="45.75" customHeight="1">
      <c r="A12" s="75"/>
      <c r="B12" s="79"/>
      <c r="C12" s="70"/>
      <c r="D12" s="70"/>
      <c r="E12" s="70"/>
      <c r="F12" s="30" t="s">
        <v>56</v>
      </c>
      <c r="G12" s="35" t="s">
        <v>57</v>
      </c>
      <c r="H12" s="28">
        <v>8.38</v>
      </c>
      <c r="I12" s="45"/>
      <c r="J12" s="46"/>
    </row>
    <row r="13" spans="1:10" ht="45.75" customHeight="1">
      <c r="A13" s="75"/>
      <c r="B13" s="79"/>
      <c r="C13" s="70"/>
      <c r="D13" s="70"/>
      <c r="E13" s="70"/>
      <c r="F13" s="30" t="s">
        <v>58</v>
      </c>
      <c r="G13" s="27" t="s">
        <v>59</v>
      </c>
      <c r="H13" s="28">
        <v>2.52</v>
      </c>
      <c r="I13" s="45"/>
      <c r="J13" s="46"/>
    </row>
    <row r="14" spans="1:10" ht="45.75" customHeight="1">
      <c r="A14" s="36"/>
      <c r="B14" s="30" t="s">
        <v>49</v>
      </c>
      <c r="C14" s="27" t="s">
        <v>60</v>
      </c>
      <c r="D14" s="27">
        <f>H14</f>
        <v>36.87</v>
      </c>
      <c r="E14" s="27"/>
      <c r="F14" s="30">
        <v>13</v>
      </c>
      <c r="G14" s="27" t="s">
        <v>60</v>
      </c>
      <c r="H14" s="28">
        <v>36.87</v>
      </c>
      <c r="I14" s="45"/>
      <c r="J14" s="46"/>
    </row>
    <row r="15" spans="1:10" ht="45.75" customHeight="1">
      <c r="A15" s="74"/>
      <c r="B15" s="77" t="s">
        <v>61</v>
      </c>
      <c r="C15" s="83" t="s">
        <v>62</v>
      </c>
      <c r="D15" s="81">
        <f>SUM(H15:H17)</f>
        <v>14.67</v>
      </c>
      <c r="E15" s="81"/>
      <c r="F15" s="30" t="s">
        <v>61</v>
      </c>
      <c r="G15" s="27" t="s">
        <v>63</v>
      </c>
      <c r="H15" s="28">
        <v>12.1</v>
      </c>
      <c r="I15" s="45"/>
      <c r="J15" s="46"/>
    </row>
    <row r="16" spans="1:10" ht="45.75" customHeight="1">
      <c r="A16" s="75"/>
      <c r="B16" s="78"/>
      <c r="C16" s="84"/>
      <c r="D16" s="82"/>
      <c r="E16" s="82"/>
      <c r="F16" s="27">
        <v>99</v>
      </c>
      <c r="G16" s="38" t="s">
        <v>64</v>
      </c>
      <c r="H16" s="28">
        <v>0</v>
      </c>
      <c r="I16" s="45"/>
      <c r="J16" s="46"/>
    </row>
    <row r="17" spans="1:10" ht="45.75" customHeight="1">
      <c r="A17" s="76"/>
      <c r="B17" s="80"/>
      <c r="C17" s="85"/>
      <c r="D17" s="86"/>
      <c r="E17" s="86"/>
      <c r="F17" s="27">
        <v>99</v>
      </c>
      <c r="G17" s="27" t="s">
        <v>62</v>
      </c>
      <c r="H17" s="28">
        <v>2.57</v>
      </c>
      <c r="I17" s="45"/>
      <c r="J17" s="46"/>
    </row>
    <row r="18" spans="1:10" ht="45.75" customHeight="1">
      <c r="A18" s="31" t="s">
        <v>65</v>
      </c>
      <c r="B18" s="32"/>
      <c r="C18" s="37" t="s">
        <v>66</v>
      </c>
      <c r="D18" s="33">
        <f>I18</f>
        <v>48.550000000000004</v>
      </c>
      <c r="E18" s="33">
        <v>302</v>
      </c>
      <c r="F18" s="29"/>
      <c r="G18" s="37" t="s">
        <v>66</v>
      </c>
      <c r="H18" s="28"/>
      <c r="I18" s="28">
        <f>SUM(I19:I29)</f>
        <v>48.550000000000004</v>
      </c>
      <c r="J18" s="46"/>
    </row>
    <row r="19" spans="1:10" ht="45.75" customHeight="1">
      <c r="A19" s="75"/>
      <c r="B19" s="78" t="s">
        <v>67</v>
      </c>
      <c r="C19" s="84" t="s">
        <v>68</v>
      </c>
      <c r="D19" s="82">
        <f>SUM(I19:I29)</f>
        <v>48.550000000000004</v>
      </c>
      <c r="E19" s="82"/>
      <c r="F19" s="29">
        <v>1</v>
      </c>
      <c r="G19" s="27" t="s">
        <v>69</v>
      </c>
      <c r="H19" s="28"/>
      <c r="I19" s="28">
        <v>6.38</v>
      </c>
      <c r="J19" s="46"/>
    </row>
    <row r="20" spans="1:10" ht="45.75" customHeight="1">
      <c r="A20" s="75"/>
      <c r="B20" s="78"/>
      <c r="C20" s="84"/>
      <c r="D20" s="82"/>
      <c r="E20" s="82"/>
      <c r="F20" s="33">
        <v>2</v>
      </c>
      <c r="G20" s="27" t="s">
        <v>70</v>
      </c>
      <c r="H20" s="28"/>
      <c r="I20" s="28">
        <v>2.13</v>
      </c>
      <c r="J20" s="46"/>
    </row>
    <row r="21" spans="1:10" ht="45.75" customHeight="1">
      <c r="A21" s="75"/>
      <c r="B21" s="78"/>
      <c r="C21" s="84"/>
      <c r="D21" s="82"/>
      <c r="E21" s="82"/>
      <c r="F21" s="33">
        <v>7</v>
      </c>
      <c r="G21" s="27" t="s">
        <v>71</v>
      </c>
      <c r="H21" s="28"/>
      <c r="I21" s="28">
        <v>2.13</v>
      </c>
      <c r="J21" s="46"/>
    </row>
    <row r="22" spans="1:10" ht="45.75" customHeight="1">
      <c r="A22" s="75"/>
      <c r="B22" s="78"/>
      <c r="C22" s="84"/>
      <c r="D22" s="82"/>
      <c r="E22" s="82"/>
      <c r="F22" s="33">
        <v>11</v>
      </c>
      <c r="G22" s="27" t="s">
        <v>72</v>
      </c>
      <c r="H22" s="28"/>
      <c r="I22" s="28">
        <v>6.38</v>
      </c>
      <c r="J22" s="46"/>
    </row>
    <row r="23" spans="1:10" ht="45.75" customHeight="1">
      <c r="A23" s="75"/>
      <c r="B23" s="78"/>
      <c r="C23" s="84"/>
      <c r="D23" s="82"/>
      <c r="E23" s="82"/>
      <c r="F23" s="33">
        <v>13</v>
      </c>
      <c r="G23" s="27" t="s">
        <v>73</v>
      </c>
      <c r="H23" s="28"/>
      <c r="I23" s="28">
        <v>4.25</v>
      </c>
      <c r="J23" s="46"/>
    </row>
    <row r="24" spans="1:10" ht="45.75" customHeight="1">
      <c r="A24" s="75"/>
      <c r="B24" s="78"/>
      <c r="C24" s="84"/>
      <c r="D24" s="82"/>
      <c r="E24" s="82"/>
      <c r="F24" s="33">
        <v>16</v>
      </c>
      <c r="G24" s="27" t="s">
        <v>74</v>
      </c>
      <c r="H24" s="28"/>
      <c r="I24" s="28">
        <v>4.25</v>
      </c>
      <c r="J24" s="46"/>
    </row>
    <row r="25" spans="1:10" ht="45.75" customHeight="1">
      <c r="A25" s="75"/>
      <c r="B25" s="78"/>
      <c r="C25" s="84"/>
      <c r="D25" s="82"/>
      <c r="E25" s="82"/>
      <c r="F25" s="33">
        <v>17</v>
      </c>
      <c r="G25" s="27" t="s">
        <v>75</v>
      </c>
      <c r="H25" s="28"/>
      <c r="I25" s="28">
        <v>2.13</v>
      </c>
      <c r="J25" s="46"/>
    </row>
    <row r="26" spans="1:10" ht="45.75" customHeight="1">
      <c r="A26" s="75"/>
      <c r="B26" s="78"/>
      <c r="C26" s="84"/>
      <c r="D26" s="82"/>
      <c r="E26" s="82"/>
      <c r="F26" s="33">
        <v>28</v>
      </c>
      <c r="G26" s="27" t="s">
        <v>76</v>
      </c>
      <c r="H26" s="28"/>
      <c r="I26" s="28">
        <v>5.92</v>
      </c>
      <c r="J26" s="46"/>
    </row>
    <row r="27" spans="1:10" ht="45.75" customHeight="1">
      <c r="A27" s="75"/>
      <c r="B27" s="78"/>
      <c r="C27" s="84"/>
      <c r="D27" s="82"/>
      <c r="E27" s="82"/>
      <c r="F27" s="33">
        <v>29</v>
      </c>
      <c r="G27" s="43" t="s">
        <v>77</v>
      </c>
      <c r="H27" s="28"/>
      <c r="I27" s="28">
        <v>0.1</v>
      </c>
      <c r="J27" s="46"/>
    </row>
    <row r="28" spans="1:10" ht="45.75" customHeight="1">
      <c r="A28" s="75"/>
      <c r="B28" s="78"/>
      <c r="C28" s="84"/>
      <c r="D28" s="82"/>
      <c r="E28" s="82"/>
      <c r="F28" s="33">
        <v>31</v>
      </c>
      <c r="G28" s="27" t="s">
        <v>78</v>
      </c>
      <c r="H28" s="28"/>
      <c r="I28" s="28">
        <v>10.63</v>
      </c>
      <c r="J28" s="46"/>
    </row>
    <row r="29" spans="1:10" ht="45.75" customHeight="1">
      <c r="A29" s="76"/>
      <c r="B29" s="80"/>
      <c r="C29" s="85"/>
      <c r="D29" s="86"/>
      <c r="E29" s="86"/>
      <c r="F29" s="42">
        <v>99</v>
      </c>
      <c r="G29" s="27" t="s">
        <v>79</v>
      </c>
      <c r="H29" s="28"/>
      <c r="I29" s="28">
        <v>4.25</v>
      </c>
      <c r="J29" s="46"/>
    </row>
    <row r="30" spans="1:10" ht="45.75" customHeight="1">
      <c r="A30" s="39" t="s">
        <v>80</v>
      </c>
      <c r="B30" s="40" t="s">
        <v>61</v>
      </c>
      <c r="C30" s="41" t="s">
        <v>81</v>
      </c>
      <c r="D30" s="42">
        <f>I30</f>
        <v>0.9</v>
      </c>
      <c r="E30" s="42">
        <v>509</v>
      </c>
      <c r="F30" s="42">
        <v>99</v>
      </c>
      <c r="G30" s="27" t="s">
        <v>82</v>
      </c>
      <c r="H30" s="28"/>
      <c r="I30" s="28">
        <v>0.9</v>
      </c>
      <c r="J30" s="46"/>
    </row>
    <row r="31" spans="1:10" ht="45.75" customHeight="1">
      <c r="A31" s="43"/>
      <c r="B31" s="70" t="s">
        <v>7</v>
      </c>
      <c r="C31" s="70"/>
      <c r="D31" s="28">
        <f>SUM(D6,D18,D30)</f>
        <v>474.75</v>
      </c>
      <c r="E31" s="27"/>
      <c r="F31" s="27"/>
      <c r="G31" s="43"/>
      <c r="H31" s="28">
        <f>SUM(H6,I18,I30)</f>
        <v>474.75</v>
      </c>
      <c r="I31" s="47"/>
      <c r="J31" s="46"/>
    </row>
    <row r="32" spans="1:10" ht="45.75" customHeight="1">
      <c r="A32" s="71" t="s">
        <v>31</v>
      </c>
      <c r="B32" s="71"/>
      <c r="C32" s="71"/>
      <c r="D32" s="71"/>
      <c r="E32" s="71"/>
      <c r="F32" s="71"/>
      <c r="G32" s="71"/>
      <c r="H32" s="71"/>
      <c r="I32" s="71"/>
      <c r="J32" s="71"/>
    </row>
    <row r="33" spans="1:10" ht="24.75" customHeight="1">
      <c r="A33" s="44" t="s">
        <v>83</v>
      </c>
      <c r="B33" s="68" t="s">
        <v>84</v>
      </c>
      <c r="C33" s="68"/>
      <c r="D33" s="68" t="s">
        <v>85</v>
      </c>
      <c r="E33" s="68"/>
      <c r="F33" s="44" t="s">
        <v>83</v>
      </c>
      <c r="G33" s="68" t="s">
        <v>84</v>
      </c>
      <c r="H33" s="68"/>
      <c r="I33" s="68" t="s">
        <v>85</v>
      </c>
      <c r="J33" s="68"/>
    </row>
    <row r="34" spans="1:10" ht="24.75" customHeight="1">
      <c r="A34" s="44">
        <v>1</v>
      </c>
      <c r="B34" s="68" t="s">
        <v>86</v>
      </c>
      <c r="C34" s="68"/>
      <c r="D34" s="72">
        <v>15</v>
      </c>
      <c r="E34" s="72"/>
      <c r="F34" s="44">
        <v>2</v>
      </c>
      <c r="G34" s="68" t="s">
        <v>87</v>
      </c>
      <c r="H34" s="68"/>
      <c r="I34" s="72">
        <v>25</v>
      </c>
      <c r="J34" s="72"/>
    </row>
    <row r="35" spans="1:10" ht="24.75" customHeight="1">
      <c r="A35" s="73" t="s">
        <v>7</v>
      </c>
      <c r="B35" s="73"/>
      <c r="C35" s="73"/>
      <c r="D35" s="73"/>
      <c r="E35" s="73"/>
      <c r="F35" s="72">
        <f>D34+I34</f>
        <v>40</v>
      </c>
      <c r="G35" s="72"/>
      <c r="H35" s="72"/>
      <c r="I35" s="72"/>
      <c r="J35" s="72"/>
    </row>
    <row r="36" ht="13.5">
      <c r="I36" s="16"/>
    </row>
    <row r="37" ht="13.5">
      <c r="I37" s="16"/>
    </row>
    <row r="38" ht="13.5">
      <c r="I38" s="16"/>
    </row>
    <row r="39" ht="13.5">
      <c r="I39" s="16"/>
    </row>
    <row r="40" ht="13.5">
      <c r="I40" s="16"/>
    </row>
    <row r="41" ht="13.5">
      <c r="I41" s="16"/>
    </row>
  </sheetData>
  <sheetProtection/>
  <mergeCells count="45">
    <mergeCell ref="E7:E9"/>
    <mergeCell ref="E10:E13"/>
    <mergeCell ref="E15:E17"/>
    <mergeCell ref="E19:E29"/>
    <mergeCell ref="G4:G5"/>
    <mergeCell ref="H4:H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A7:A9"/>
    <mergeCell ref="A10:A13"/>
    <mergeCell ref="A15:A17"/>
    <mergeCell ref="A19:A29"/>
    <mergeCell ref="B7:B9"/>
    <mergeCell ref="B10:B13"/>
    <mergeCell ref="B15:B17"/>
    <mergeCell ref="B19:B29"/>
    <mergeCell ref="B34:C34"/>
    <mergeCell ref="D34:E34"/>
    <mergeCell ref="G34:H34"/>
    <mergeCell ref="I34:J34"/>
    <mergeCell ref="A35:E35"/>
    <mergeCell ref="F35:J35"/>
    <mergeCell ref="B31:C31"/>
    <mergeCell ref="A32:J32"/>
    <mergeCell ref="B33:C33"/>
    <mergeCell ref="D33:E33"/>
    <mergeCell ref="G33:H33"/>
    <mergeCell ref="I33:J33"/>
    <mergeCell ref="A1:J1"/>
    <mergeCell ref="A2:H2"/>
    <mergeCell ref="I2:J2"/>
    <mergeCell ref="A3:D3"/>
    <mergeCell ref="E3:I3"/>
    <mergeCell ref="A4:B4"/>
    <mergeCell ref="E4:F4"/>
    <mergeCell ref="C4:C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M7" sqref="M7"/>
    </sheetView>
  </sheetViews>
  <sheetFormatPr defaultColWidth="9.00390625" defaultRowHeight="15"/>
  <cols>
    <col min="1" max="14" width="6.8515625" style="0" customWidth="1"/>
    <col min="15" max="15" width="7.7109375" style="0" customWidth="1"/>
    <col min="16" max="18" width="6.8515625" style="0" customWidth="1"/>
  </cols>
  <sheetData>
    <row r="1" spans="1:18" ht="30" customHeight="1">
      <c r="A1" s="87" t="s">
        <v>88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20.25" customHeight="1">
      <c r="A2" s="17"/>
      <c r="B2" s="18"/>
      <c r="C2" s="18"/>
      <c r="D2" s="18"/>
      <c r="E2" s="18"/>
      <c r="F2" s="18"/>
      <c r="G2" s="17"/>
      <c r="H2" s="18"/>
      <c r="I2" s="18"/>
      <c r="J2" s="18"/>
      <c r="K2" s="18"/>
      <c r="L2" s="18"/>
      <c r="M2" s="18"/>
      <c r="N2" s="18"/>
      <c r="O2" s="18"/>
      <c r="P2" s="18"/>
      <c r="Q2" s="62" t="s">
        <v>2</v>
      </c>
      <c r="R2" s="62"/>
    </row>
    <row r="3" spans="1:18" ht="48.75" customHeight="1">
      <c r="A3" s="88" t="s">
        <v>137</v>
      </c>
      <c r="B3" s="88"/>
      <c r="C3" s="88"/>
      <c r="D3" s="88"/>
      <c r="E3" s="88"/>
      <c r="F3" s="88"/>
      <c r="G3" s="88" t="s">
        <v>138</v>
      </c>
      <c r="H3" s="88"/>
      <c r="I3" s="88"/>
      <c r="J3" s="88"/>
      <c r="K3" s="88"/>
      <c r="L3" s="88"/>
      <c r="M3" s="88" t="s">
        <v>139</v>
      </c>
      <c r="N3" s="88"/>
      <c r="O3" s="88"/>
      <c r="P3" s="88"/>
      <c r="Q3" s="88"/>
      <c r="R3" s="88"/>
    </row>
    <row r="4" spans="1:18" ht="48.75" customHeight="1">
      <c r="A4" s="89" t="s">
        <v>7</v>
      </c>
      <c r="B4" s="91" t="s">
        <v>89</v>
      </c>
      <c r="C4" s="89" t="s">
        <v>90</v>
      </c>
      <c r="D4" s="89"/>
      <c r="E4" s="89"/>
      <c r="F4" s="91" t="s">
        <v>75</v>
      </c>
      <c r="G4" s="89" t="s">
        <v>7</v>
      </c>
      <c r="H4" s="91" t="s">
        <v>89</v>
      </c>
      <c r="I4" s="89" t="s">
        <v>90</v>
      </c>
      <c r="J4" s="89"/>
      <c r="K4" s="89"/>
      <c r="L4" s="91" t="s">
        <v>75</v>
      </c>
      <c r="M4" s="89" t="s">
        <v>7</v>
      </c>
      <c r="N4" s="91" t="s">
        <v>89</v>
      </c>
      <c r="O4" s="89" t="s">
        <v>90</v>
      </c>
      <c r="P4" s="89"/>
      <c r="Q4" s="89"/>
      <c r="R4" s="91" t="s">
        <v>75</v>
      </c>
    </row>
    <row r="5" spans="1:18" ht="52.5" customHeight="1">
      <c r="A5" s="89"/>
      <c r="B5" s="91"/>
      <c r="C5" s="4" t="s">
        <v>29</v>
      </c>
      <c r="D5" s="4" t="s">
        <v>91</v>
      </c>
      <c r="E5" s="4" t="s">
        <v>92</v>
      </c>
      <c r="F5" s="91"/>
      <c r="G5" s="89"/>
      <c r="H5" s="91"/>
      <c r="I5" s="4" t="s">
        <v>29</v>
      </c>
      <c r="J5" s="4" t="s">
        <v>91</v>
      </c>
      <c r="K5" s="4" t="s">
        <v>92</v>
      </c>
      <c r="L5" s="91"/>
      <c r="M5" s="89"/>
      <c r="N5" s="91"/>
      <c r="O5" s="4" t="s">
        <v>29</v>
      </c>
      <c r="P5" s="4" t="s">
        <v>91</v>
      </c>
      <c r="Q5" s="4" t="s">
        <v>92</v>
      </c>
      <c r="R5" s="91"/>
    </row>
    <row r="6" spans="1:18" ht="43.5" customHeight="1">
      <c r="A6" s="19">
        <f>B6+C6</f>
        <v>13.5</v>
      </c>
      <c r="B6" s="19">
        <v>0</v>
      </c>
      <c r="C6" s="19">
        <f>D6+E6+F6</f>
        <v>13.5</v>
      </c>
      <c r="D6" s="19">
        <v>0</v>
      </c>
      <c r="E6" s="19">
        <v>11.25</v>
      </c>
      <c r="F6" s="19">
        <v>2.25</v>
      </c>
      <c r="G6" s="19">
        <v>22.22</v>
      </c>
      <c r="H6" s="19">
        <v>0</v>
      </c>
      <c r="I6" s="19">
        <v>21.69</v>
      </c>
      <c r="J6" s="19">
        <v>0</v>
      </c>
      <c r="K6" s="19">
        <v>21.69</v>
      </c>
      <c r="L6" s="19">
        <v>0.53</v>
      </c>
      <c r="M6" s="19">
        <v>12.76</v>
      </c>
      <c r="N6" s="19">
        <v>0</v>
      </c>
      <c r="O6" s="19">
        <v>10.63</v>
      </c>
      <c r="P6" s="19">
        <v>0</v>
      </c>
      <c r="Q6" s="19">
        <v>10.63</v>
      </c>
      <c r="R6" s="19">
        <v>2.13</v>
      </c>
    </row>
    <row r="7" spans="1:18" ht="43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P7" s="20"/>
      <c r="Q7" s="20"/>
      <c r="R7" s="20"/>
    </row>
    <row r="8" spans="1:18" ht="43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43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43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2" ht="18.75">
      <c r="A11" s="21" t="s">
        <v>93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90" t="s">
        <v>94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7" t="s">
        <v>95</v>
      </c>
      <c r="B1" s="87"/>
      <c r="C1" s="87"/>
      <c r="D1" s="87"/>
      <c r="E1" s="87"/>
      <c r="F1" s="87"/>
    </row>
    <row r="2" spans="1:6" ht="21" customHeight="1">
      <c r="A2" s="14" t="s">
        <v>96</v>
      </c>
      <c r="E2" s="62" t="s">
        <v>2</v>
      </c>
      <c r="F2" s="62"/>
    </row>
    <row r="3" spans="1:6" ht="40.5" customHeight="1">
      <c r="A3" s="92" t="s">
        <v>27</v>
      </c>
      <c r="B3" s="92" t="s">
        <v>97</v>
      </c>
      <c r="C3" s="92" t="s">
        <v>98</v>
      </c>
      <c r="D3" s="92" t="s">
        <v>99</v>
      </c>
      <c r="E3" s="92"/>
      <c r="F3" s="92"/>
    </row>
    <row r="4" spans="1:6" ht="31.5" customHeight="1">
      <c r="A4" s="92"/>
      <c r="B4" s="92"/>
      <c r="C4" s="92"/>
      <c r="D4" s="15" t="s">
        <v>7</v>
      </c>
      <c r="E4" s="15" t="s">
        <v>30</v>
      </c>
      <c r="F4" s="15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1" ht="27" customHeight="1">
      <c r="A20" s="89" t="s">
        <v>7</v>
      </c>
      <c r="B20" s="89"/>
      <c r="C20" s="5"/>
      <c r="D20" s="5"/>
      <c r="E20" s="5"/>
      <c r="F20" s="5"/>
      <c r="G20" s="93" t="s">
        <v>100</v>
      </c>
      <c r="H20" s="93"/>
      <c r="I20" s="93"/>
      <c r="J20" s="93"/>
      <c r="K20" s="93"/>
    </row>
    <row r="21" spans="1:6" ht="18.75">
      <c r="A21" s="90" t="s">
        <v>93</v>
      </c>
      <c r="B21" s="90"/>
      <c r="C21" s="90"/>
      <c r="D21" s="90"/>
      <c r="E21" s="90"/>
      <c r="F21" s="90"/>
    </row>
    <row r="22" spans="1:6" ht="18.75">
      <c r="A22" s="90" t="s">
        <v>101</v>
      </c>
      <c r="B22" s="90"/>
      <c r="C22" s="90"/>
      <c r="D22" s="90"/>
      <c r="E22" s="90"/>
      <c r="F22" s="90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K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4">
      <selection activeCell="D14" sqref="D14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7" t="s">
        <v>102</v>
      </c>
      <c r="B1" s="87"/>
      <c r="C1" s="87"/>
      <c r="D1" s="87"/>
    </row>
    <row r="2" spans="1:4" ht="21" customHeight="1">
      <c r="A2" s="9"/>
      <c r="D2" s="10" t="s">
        <v>2</v>
      </c>
    </row>
    <row r="3" spans="1:4" ht="27.75" customHeight="1">
      <c r="A3" s="94" t="s">
        <v>3</v>
      </c>
      <c r="B3" s="94"/>
      <c r="C3" s="94" t="s">
        <v>4</v>
      </c>
      <c r="D3" s="94"/>
    </row>
    <row r="4" spans="1:4" ht="27.75" customHeight="1">
      <c r="A4" s="12" t="s">
        <v>5</v>
      </c>
      <c r="B4" s="12" t="s">
        <v>6</v>
      </c>
      <c r="C4" s="12" t="s">
        <v>5</v>
      </c>
      <c r="D4" s="12" t="s">
        <v>6</v>
      </c>
    </row>
    <row r="5" spans="1:4" ht="27.75" customHeight="1">
      <c r="A5" s="13" t="s">
        <v>103</v>
      </c>
      <c r="B5" s="12">
        <f>'表一财政拨款收支总表'!B5</f>
        <v>514.75</v>
      </c>
      <c r="C5" s="13" t="s">
        <v>104</v>
      </c>
      <c r="D5" s="12">
        <v>522.75</v>
      </c>
    </row>
    <row r="6" spans="1:4" ht="27.75" customHeight="1">
      <c r="A6" s="13" t="s">
        <v>105</v>
      </c>
      <c r="B6" s="12"/>
      <c r="C6" s="13" t="s">
        <v>106</v>
      </c>
      <c r="D6" s="12"/>
    </row>
    <row r="7" spans="1:4" ht="27.75" customHeight="1">
      <c r="A7" s="13" t="s">
        <v>107</v>
      </c>
      <c r="B7" s="12"/>
      <c r="C7" s="13" t="s">
        <v>108</v>
      </c>
      <c r="D7" s="12"/>
    </row>
    <row r="8" spans="1:4" ht="27.75" customHeight="1">
      <c r="A8" s="13" t="s">
        <v>109</v>
      </c>
      <c r="B8" s="12"/>
      <c r="C8" s="13" t="s">
        <v>110</v>
      </c>
      <c r="D8" s="12"/>
    </row>
    <row r="9" spans="1:4" ht="27.75" customHeight="1">
      <c r="A9" s="13" t="s">
        <v>111</v>
      </c>
      <c r="B9" s="12"/>
      <c r="C9" s="13" t="s">
        <v>112</v>
      </c>
      <c r="D9" s="12"/>
    </row>
    <row r="10" spans="1:4" ht="27.75" customHeight="1">
      <c r="A10" s="12"/>
      <c r="B10" s="12"/>
      <c r="C10" s="13" t="s">
        <v>113</v>
      </c>
      <c r="D10" s="12"/>
    </row>
    <row r="11" spans="1:4" ht="27.75" customHeight="1">
      <c r="A11" s="12"/>
      <c r="B11" s="12"/>
      <c r="C11" s="13" t="s">
        <v>19</v>
      </c>
      <c r="D11" s="12"/>
    </row>
    <row r="12" spans="1:4" ht="27.75" customHeight="1">
      <c r="A12" s="12"/>
      <c r="B12" s="12"/>
      <c r="C12" s="13" t="s">
        <v>19</v>
      </c>
      <c r="D12" s="12"/>
    </row>
    <row r="13" spans="1:4" ht="27.75" customHeight="1">
      <c r="A13" s="12" t="s">
        <v>114</v>
      </c>
      <c r="B13" s="12">
        <f>B5</f>
        <v>514.75</v>
      </c>
      <c r="C13" s="12" t="s">
        <v>115</v>
      </c>
      <c r="D13" s="12">
        <v>522.75</v>
      </c>
    </row>
    <row r="14" spans="1:4" ht="27.75" customHeight="1">
      <c r="A14" s="13" t="s">
        <v>116</v>
      </c>
      <c r="B14" s="12"/>
      <c r="C14" s="12"/>
      <c r="D14" s="12"/>
    </row>
    <row r="15" spans="1:4" ht="27.75" customHeight="1">
      <c r="A15" s="13" t="s">
        <v>117</v>
      </c>
      <c r="B15" s="12">
        <v>8</v>
      </c>
      <c r="C15" s="13" t="s">
        <v>118</v>
      </c>
      <c r="D15" s="12"/>
    </row>
    <row r="16" spans="1:4" ht="27.75" customHeight="1">
      <c r="A16" s="12"/>
      <c r="B16" s="12"/>
      <c r="C16" s="12"/>
      <c r="D16" s="12"/>
    </row>
    <row r="17" spans="1:4" ht="27.75" customHeight="1">
      <c r="A17" s="12" t="s">
        <v>21</v>
      </c>
      <c r="B17" s="12">
        <f>B13+B15</f>
        <v>522.75</v>
      </c>
      <c r="C17" s="12" t="s">
        <v>22</v>
      </c>
      <c r="D17" s="12">
        <f>B17</f>
        <v>522.75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5" sqref="A15:F15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7" t="s">
        <v>119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27.75" customHeight="1">
      <c r="A2" s="8" t="s">
        <v>120</v>
      </c>
      <c r="K2" s="95" t="s">
        <v>2</v>
      </c>
      <c r="L2" s="95"/>
    </row>
    <row r="3" spans="1:12" ht="41.25" customHeight="1">
      <c r="A3" s="91" t="s">
        <v>121</v>
      </c>
      <c r="B3" s="91"/>
      <c r="C3" s="4" t="s">
        <v>7</v>
      </c>
      <c r="D3" s="4" t="s">
        <v>117</v>
      </c>
      <c r="E3" s="4" t="s">
        <v>122</v>
      </c>
      <c r="F3" s="4" t="s">
        <v>123</v>
      </c>
      <c r="G3" s="4" t="s">
        <v>124</v>
      </c>
      <c r="H3" s="4" t="s">
        <v>125</v>
      </c>
      <c r="I3" s="4" t="s">
        <v>126</v>
      </c>
      <c r="J3" s="4" t="s">
        <v>127</v>
      </c>
      <c r="K3" s="4" t="s">
        <v>128</v>
      </c>
      <c r="L3" s="4" t="s">
        <v>116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'表二一般公共预算支出表'!A5</f>
        <v>201</v>
      </c>
      <c r="B5" s="5" t="str">
        <f>'表二一般公共预算支出表'!B5</f>
        <v>一般公共服务</v>
      </c>
      <c r="C5" s="6">
        <f>D5+E5</f>
        <v>522.75</v>
      </c>
      <c r="D5" s="6">
        <v>8</v>
      </c>
      <c r="E5" s="6">
        <v>514.75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'表二一般公共预算支出表'!A6</f>
        <v>20111</v>
      </c>
      <c r="B6" s="5" t="str">
        <f>'表二一般公共预算支出表'!B6</f>
        <v>纪检监察事务</v>
      </c>
      <c r="C6" s="6">
        <f>D6+E6</f>
        <v>522.75</v>
      </c>
      <c r="D6" s="6">
        <v>8</v>
      </c>
      <c r="E6" s="6">
        <v>514.75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'表二一般公共预算支出表'!A7</f>
        <v>2011101</v>
      </c>
      <c r="B7" s="5" t="str">
        <f>'表二一般公共预算支出表'!B7</f>
        <v>    行政运行</v>
      </c>
      <c r="C7" s="6">
        <f>D7+E7</f>
        <v>522.75</v>
      </c>
      <c r="D7" s="6">
        <v>8</v>
      </c>
      <c r="E7" s="6">
        <v>514.75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89" t="s">
        <v>129</v>
      </c>
      <c r="B14" s="89"/>
      <c r="C14" s="6">
        <v>522.75</v>
      </c>
      <c r="D14" s="6">
        <v>8</v>
      </c>
      <c r="E14" s="6">
        <v>514.75</v>
      </c>
      <c r="F14" s="5"/>
      <c r="G14" s="5"/>
      <c r="H14" s="5"/>
      <c r="I14" s="5"/>
      <c r="J14" s="5"/>
      <c r="K14" s="5"/>
      <c r="L14" s="5"/>
    </row>
    <row r="15" spans="1:6" ht="27.75" customHeight="1">
      <c r="A15" s="96" t="s">
        <v>93</v>
      </c>
      <c r="B15" s="96"/>
      <c r="C15" s="96"/>
      <c r="D15" s="96"/>
      <c r="E15" s="96"/>
      <c r="F15" s="96"/>
    </row>
    <row r="16" spans="1:6" ht="27.75" customHeight="1">
      <c r="A16" s="90" t="s">
        <v>130</v>
      </c>
      <c r="B16" s="90"/>
      <c r="C16" s="90"/>
      <c r="D16" s="90"/>
      <c r="E16" s="90"/>
      <c r="F16" s="90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C5" sqref="C5:C7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7" t="s">
        <v>131</v>
      </c>
      <c r="B1" s="97"/>
      <c r="C1" s="97"/>
      <c r="D1" s="97"/>
      <c r="E1" s="97"/>
      <c r="F1" s="97"/>
      <c r="G1" s="97"/>
      <c r="H1" s="97"/>
    </row>
    <row r="2" spans="1:8" ht="20.25" customHeight="1">
      <c r="A2" s="2"/>
      <c r="B2" s="3"/>
      <c r="C2" s="3"/>
      <c r="D2" s="3"/>
      <c r="E2" s="3"/>
      <c r="F2" s="3"/>
      <c r="G2" s="62" t="s">
        <v>2</v>
      </c>
      <c r="H2" s="62"/>
    </row>
    <row r="3" spans="1:8" ht="30.75" customHeight="1">
      <c r="A3" s="91" t="s">
        <v>121</v>
      </c>
      <c r="B3" s="91"/>
      <c r="C3" s="4" t="s">
        <v>7</v>
      </c>
      <c r="D3" s="4" t="s">
        <v>30</v>
      </c>
      <c r="E3" s="4" t="s">
        <v>31</v>
      </c>
      <c r="F3" s="4" t="s">
        <v>132</v>
      </c>
      <c r="G3" s="4" t="s">
        <v>133</v>
      </c>
      <c r="H3" s="4" t="s">
        <v>134</v>
      </c>
    </row>
    <row r="4" spans="1:8" ht="23.2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25" customHeight="1">
      <c r="A5" s="5">
        <f>'表二一般公共预算支出表'!A5</f>
        <v>201</v>
      </c>
      <c r="B5" s="5" t="str">
        <f>'表二一般公共预算支出表'!B5</f>
        <v>一般公共服务</v>
      </c>
      <c r="C5" s="6">
        <f>D5+E5</f>
        <v>522.75</v>
      </c>
      <c r="D5" s="6">
        <v>482.75</v>
      </c>
      <c r="E5" s="6">
        <v>40</v>
      </c>
      <c r="F5" s="5"/>
      <c r="G5" s="5"/>
      <c r="H5" s="5"/>
    </row>
    <row r="6" spans="1:8" ht="23.25" customHeight="1">
      <c r="A6" s="5">
        <f>'表二一般公共预算支出表'!A6</f>
        <v>20111</v>
      </c>
      <c r="B6" s="5" t="str">
        <f>'表二一般公共预算支出表'!B6</f>
        <v>纪检监察事务</v>
      </c>
      <c r="C6" s="6">
        <f>D6+E6</f>
        <v>522.75</v>
      </c>
      <c r="D6" s="6">
        <v>482.75</v>
      </c>
      <c r="E6" s="6">
        <v>40</v>
      </c>
      <c r="F6" s="5"/>
      <c r="G6" s="5"/>
      <c r="H6" s="5"/>
    </row>
    <row r="7" spans="1:8" ht="23.25" customHeight="1">
      <c r="A7" s="5">
        <f>'表二一般公共预算支出表'!A7</f>
        <v>2011101</v>
      </c>
      <c r="B7" s="5" t="str">
        <f>'表二一般公共预算支出表'!B7</f>
        <v>    行政运行</v>
      </c>
      <c r="C7" s="6">
        <f>D7+E7</f>
        <v>522.75</v>
      </c>
      <c r="D7" s="6">
        <v>482.75</v>
      </c>
      <c r="E7" s="6">
        <v>40</v>
      </c>
      <c r="F7" s="5"/>
      <c r="G7" s="5"/>
      <c r="H7" s="5"/>
    </row>
    <row r="8" spans="1:8" ht="23.25" customHeight="1">
      <c r="A8" s="5" t="str">
        <f>'表二一般公共预算支出表'!A8</f>
        <v>……</v>
      </c>
      <c r="B8" s="5" t="str">
        <f>'表二一般公共预算支出表'!B8</f>
        <v>……</v>
      </c>
      <c r="C8" s="5"/>
      <c r="D8" s="5"/>
      <c r="E8" s="5"/>
      <c r="F8" s="5"/>
      <c r="G8" s="5"/>
      <c r="H8" s="5"/>
    </row>
    <row r="9" spans="1:8" ht="23.2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</row>
    <row r="10" spans="1:8" ht="23.25" customHeight="1">
      <c r="A10" s="5"/>
      <c r="B10" s="5"/>
      <c r="C10" s="5"/>
      <c r="D10" s="5"/>
      <c r="E10" s="5"/>
      <c r="F10" s="5"/>
      <c r="G10" s="5"/>
      <c r="H10" s="5"/>
    </row>
    <row r="11" spans="1:8" ht="23.25" customHeight="1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5"/>
      <c r="B12" s="5"/>
      <c r="C12" s="5"/>
      <c r="D12" s="5"/>
      <c r="E12" s="5"/>
      <c r="F12" s="5"/>
      <c r="G12" s="5"/>
      <c r="H12" s="5"/>
    </row>
    <row r="13" spans="1:8" ht="23.25" customHeight="1">
      <c r="A13" s="5"/>
      <c r="B13" s="5"/>
      <c r="C13" s="5"/>
      <c r="D13" s="5"/>
      <c r="E13" s="5"/>
      <c r="F13" s="5"/>
      <c r="G13" s="5"/>
      <c r="H13" s="5"/>
    </row>
    <row r="14" spans="1:8" ht="23.25" customHeight="1">
      <c r="A14" s="5"/>
      <c r="B14" s="5"/>
      <c r="C14" s="5"/>
      <c r="D14" s="5"/>
      <c r="E14" s="5"/>
      <c r="F14" s="5"/>
      <c r="G14" s="5"/>
      <c r="H14" s="5"/>
    </row>
    <row r="15" spans="1:8" ht="23.25" customHeight="1">
      <c r="A15" s="5"/>
      <c r="B15" s="5"/>
      <c r="C15" s="5"/>
      <c r="D15" s="5"/>
      <c r="E15" s="5"/>
      <c r="F15" s="5"/>
      <c r="G15" s="5"/>
      <c r="H15" s="5"/>
    </row>
    <row r="16" spans="1:8" ht="23.25" customHeight="1">
      <c r="A16" s="5"/>
      <c r="B16" s="5"/>
      <c r="C16" s="5"/>
      <c r="D16" s="5"/>
      <c r="E16" s="5"/>
      <c r="F16" s="5"/>
      <c r="G16" s="5"/>
      <c r="H16" s="5"/>
    </row>
    <row r="17" spans="1:8" ht="23.25" customHeight="1">
      <c r="A17" s="89" t="s">
        <v>129</v>
      </c>
      <c r="B17" s="89"/>
      <c r="C17" s="6">
        <f>C5</f>
        <v>522.75</v>
      </c>
      <c r="D17" s="6">
        <f>D5</f>
        <v>482.75</v>
      </c>
      <c r="E17" s="6">
        <f>E5</f>
        <v>40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2020-04-23T09:59:53Z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