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<sst xmlns="http://schemas.openxmlformats.org/spreadsheetml/2006/main" count="137">
  <si>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</si>
  <si>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</si>
  <si>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</si>
  <si>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</si>
  <si>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</si>
  <si>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</si>
  <si>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</si>
  <si>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</si>
  <si>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</si>
  <si>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</si>
  <si>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</si>
  <si>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</si>
  <si>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</si>
  <si>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</si>
  <si>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</si>
  <si>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</si>
  <si>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</si>
  <si>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</si>
  <si>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</si>
  <si>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</si>
  <si>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</si>
  <si>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</si>
  <si>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</si>
  <si>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</si>
  <si>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</si>
  <si>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</si>
  <si>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</si>
  <si>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</si>
  <si>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</si>
  <si>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</si>
  <si>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</si>
  <si>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</si>
  <si>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</si>
  <si>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</si>
  <si>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</si>
  <si>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</si>
  <si>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</si>
  <si>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2018年格当乡卫生院年初预算</t>
  </si>
  <si>
    <t>单位：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</si>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</sst>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6" fillId="21" borderId="1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1" t="s">
        <v>8</v>
      </c>
      <c r="F4" s="71" t="s">
        <v>9</v>
      </c>
    </row>
    <row r="5" ht="33.75" customHeight="1" spans="1:6">
      <c r="A5" s="17" t="s">
        <v>10</v>
      </c>
      <c r="B5" s="16">
        <v>81.05</v>
      </c>
      <c r="C5" s="16" t="s">
        <v>11</v>
      </c>
      <c r="D5" s="72">
        <v>81.05</v>
      </c>
      <c r="E5" s="72">
        <v>81.05</v>
      </c>
      <c r="F5" s="16"/>
    </row>
    <row r="6" ht="33.75" customHeight="1" spans="1:6">
      <c r="A6" s="73" t="s">
        <v>12</v>
      </c>
      <c r="B6" s="72">
        <f>SUM(B5)</f>
        <v>81.05</v>
      </c>
      <c r="C6" s="73" t="s">
        <v>13</v>
      </c>
      <c r="D6" s="16"/>
      <c r="E6" s="16"/>
      <c r="F6" s="16"/>
    </row>
    <row r="7" ht="33.75" customHeight="1" spans="1:6">
      <c r="A7" s="73" t="s">
        <v>14</v>
      </c>
      <c r="B7" s="72"/>
      <c r="C7" s="73" t="s">
        <v>15</v>
      </c>
      <c r="D7" s="16"/>
      <c r="E7" s="16"/>
      <c r="F7" s="16"/>
    </row>
    <row r="8" ht="33.75" customHeight="1" spans="1:6">
      <c r="A8" s="73"/>
      <c r="B8" s="72"/>
      <c r="C8" s="73" t="s">
        <v>16</v>
      </c>
      <c r="D8" s="72">
        <v>81.05</v>
      </c>
      <c r="E8" s="72">
        <v>81.05</v>
      </c>
      <c r="F8" s="16"/>
    </row>
    <row r="9" ht="33.75" customHeight="1" spans="1:6">
      <c r="A9" s="73" t="s">
        <v>17</v>
      </c>
      <c r="B9" s="72"/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72"/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72"/>
      <c r="C11" s="73" t="s">
        <v>19</v>
      </c>
      <c r="D11" s="16"/>
      <c r="E11" s="16"/>
      <c r="F11" s="16"/>
    </row>
    <row r="12" ht="33.75" customHeight="1" spans="1:6">
      <c r="A12" s="72"/>
      <c r="B12" s="72"/>
      <c r="C12" s="73"/>
      <c r="D12" s="16"/>
      <c r="E12" s="16"/>
      <c r="F12" s="16"/>
    </row>
    <row r="13" ht="33.75" customHeight="1" spans="1:6">
      <c r="A13" s="72"/>
      <c r="B13" s="72"/>
      <c r="C13" s="73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81.05</v>
      </c>
      <c r="C15" s="72" t="s">
        <v>22</v>
      </c>
      <c r="D15" s="16">
        <f>B5</f>
        <v>81.05</v>
      </c>
      <c r="E15" s="16">
        <f>B5</f>
        <v>81.05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5" sqref="E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81.05</v>
      </c>
      <c r="D5" s="16">
        <v>81.05</v>
      </c>
      <c r="E5" s="16"/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81.05</v>
      </c>
      <c r="D6" s="16">
        <f>D5</f>
        <v>81.05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81.05</v>
      </c>
      <c r="D7" s="16">
        <f>D5</f>
        <v>81.05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81.05</v>
      </c>
      <c r="D11" s="16">
        <f>D5</f>
        <v>81.05</v>
      </c>
      <c r="E11" s="16">
        <f>E5</f>
        <v>0</v>
      </c>
      <c r="F11" s="16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topLeftCell="A25" workbookViewId="0">
      <selection activeCell="E35" sqref="E35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56" t="s">
        <v>38</v>
      </c>
      <c r="J2" s="56"/>
    </row>
    <row r="3" s="28" customFormat="1" ht="33" customHeight="1" spans="1:10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="28" customFormat="1" ht="30.75" customHeight="1" spans="1:10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45</v>
      </c>
      <c r="D6" s="36">
        <f>SUM(D7:D17)</f>
        <v>73.97</v>
      </c>
      <c r="E6" s="35">
        <v>301</v>
      </c>
      <c r="F6" s="35"/>
      <c r="G6" s="35" t="s">
        <v>46</v>
      </c>
      <c r="H6" s="37">
        <f>SUM(H7:H17)</f>
        <v>73.97</v>
      </c>
      <c r="I6" s="57"/>
      <c r="J6" s="58"/>
    </row>
    <row r="7" s="28" customFormat="1" ht="46.15" customHeight="1" spans="1:10">
      <c r="A7" s="38"/>
      <c r="B7" s="39" t="s">
        <v>47</v>
      </c>
      <c r="C7" s="40" t="s">
        <v>48</v>
      </c>
      <c r="D7" s="40">
        <f>SUM(H7:H9)</f>
        <v>53.01</v>
      </c>
      <c r="E7" s="40"/>
      <c r="F7" s="41" t="s">
        <v>47</v>
      </c>
      <c r="G7" s="35" t="s">
        <v>49</v>
      </c>
      <c r="H7" s="37">
        <v>9.63</v>
      </c>
      <c r="I7" s="57"/>
      <c r="J7" s="58"/>
    </row>
    <row r="8" s="28" customFormat="1" ht="46.15" customHeight="1" spans="1:10">
      <c r="A8" s="42"/>
      <c r="B8" s="43"/>
      <c r="C8" s="44"/>
      <c r="D8" s="44"/>
      <c r="E8" s="44"/>
      <c r="F8" s="41" t="s">
        <v>50</v>
      </c>
      <c r="G8" s="35" t="s">
        <v>51</v>
      </c>
      <c r="H8" s="37">
        <v>39.88</v>
      </c>
      <c r="I8" s="57"/>
      <c r="J8" s="58"/>
    </row>
    <row r="9" s="28" customFormat="1" ht="46.15" customHeight="1" spans="1:10">
      <c r="A9" s="42"/>
      <c r="B9" s="43"/>
      <c r="C9" s="44"/>
      <c r="D9" s="44"/>
      <c r="E9" s="44"/>
      <c r="F9" s="41" t="s">
        <v>52</v>
      </c>
      <c r="G9" s="35" t="s">
        <v>53</v>
      </c>
      <c r="H9" s="37">
        <v>3.5</v>
      </c>
      <c r="I9" s="57"/>
      <c r="J9" s="58"/>
    </row>
    <row r="10" s="28" customFormat="1" ht="46.15" customHeight="1" spans="1:10">
      <c r="A10" s="38"/>
      <c r="B10" s="41" t="s">
        <v>50</v>
      </c>
      <c r="C10" s="35" t="s">
        <v>54</v>
      </c>
      <c r="D10" s="35">
        <f>SUM(H10:H13)</f>
        <v>12.84</v>
      </c>
      <c r="E10" s="35"/>
      <c r="F10" s="41" t="s">
        <v>55</v>
      </c>
      <c r="G10" s="45" t="s">
        <v>56</v>
      </c>
      <c r="H10" s="37">
        <v>8.68</v>
      </c>
      <c r="I10" s="57"/>
      <c r="J10" s="58"/>
    </row>
    <row r="11" s="28" customFormat="1" ht="46.15" customHeight="1" spans="1:10">
      <c r="A11" s="42"/>
      <c r="B11" s="41"/>
      <c r="C11" s="35"/>
      <c r="D11" s="35"/>
      <c r="E11" s="35"/>
      <c r="F11" s="41" t="s">
        <v>57</v>
      </c>
      <c r="G11" s="45" t="s">
        <v>58</v>
      </c>
      <c r="H11" s="37">
        <v>3.47</v>
      </c>
      <c r="I11" s="57"/>
      <c r="J11" s="58"/>
    </row>
    <row r="12" s="28" customFormat="1" ht="46.15" customHeight="1" spans="1:10">
      <c r="A12" s="42"/>
      <c r="B12" s="41"/>
      <c r="C12" s="35"/>
      <c r="D12" s="35"/>
      <c r="E12" s="35"/>
      <c r="F12" s="41" t="s">
        <v>59</v>
      </c>
      <c r="G12" s="46" t="s">
        <v>60</v>
      </c>
      <c r="H12" s="37">
        <v>0</v>
      </c>
      <c r="I12" s="57"/>
      <c r="J12" s="58"/>
    </row>
    <row r="13" s="28" customFormat="1" ht="46.15" customHeight="1" spans="1:10">
      <c r="A13" s="42"/>
      <c r="B13" s="41"/>
      <c r="C13" s="35"/>
      <c r="D13" s="35"/>
      <c r="E13" s="35"/>
      <c r="F13" s="41" t="s">
        <v>61</v>
      </c>
      <c r="G13" s="35" t="s">
        <v>62</v>
      </c>
      <c r="H13" s="37">
        <v>0.69</v>
      </c>
      <c r="I13" s="57"/>
      <c r="J13" s="58"/>
    </row>
    <row r="14" s="28" customFormat="1" ht="46.15" customHeight="1" spans="1:10">
      <c r="A14" s="47"/>
      <c r="B14" s="41" t="s">
        <v>52</v>
      </c>
      <c r="C14" s="35" t="s">
        <v>63</v>
      </c>
      <c r="D14" s="35">
        <f>H14</f>
        <v>5.94</v>
      </c>
      <c r="E14" s="35"/>
      <c r="F14" s="41">
        <v>13</v>
      </c>
      <c r="G14" s="35" t="s">
        <v>63</v>
      </c>
      <c r="H14" s="37">
        <v>5.94</v>
      </c>
      <c r="I14" s="57"/>
      <c r="J14" s="58"/>
    </row>
    <row r="15" s="28" customFormat="1" ht="46.15" customHeight="1" spans="1:10">
      <c r="A15" s="38"/>
      <c r="B15" s="39" t="s">
        <v>64</v>
      </c>
      <c r="C15" s="48" t="s">
        <v>65</v>
      </c>
      <c r="D15" s="40">
        <f>SUM(H15:H17)</f>
        <v>2.18</v>
      </c>
      <c r="E15" s="40"/>
      <c r="F15" s="41" t="s">
        <v>64</v>
      </c>
      <c r="G15" s="35" t="s">
        <v>66</v>
      </c>
      <c r="H15" s="37">
        <v>2</v>
      </c>
      <c r="I15" s="57"/>
      <c r="J15" s="58"/>
    </row>
    <row r="16" s="28" customFormat="1" ht="46.15" customHeight="1" spans="1:10">
      <c r="A16" s="42"/>
      <c r="B16" s="43"/>
      <c r="C16" s="49"/>
      <c r="D16" s="44"/>
      <c r="E16" s="44"/>
      <c r="F16" s="35">
        <v>99</v>
      </c>
      <c r="G16" s="50" t="s">
        <v>67</v>
      </c>
      <c r="H16" s="37">
        <v>0.18</v>
      </c>
      <c r="I16" s="57"/>
      <c r="J16" s="58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65</v>
      </c>
      <c r="H17" s="37"/>
      <c r="I17" s="57"/>
      <c r="J17" s="58"/>
    </row>
    <row r="18" s="28" customFormat="1" ht="46.15" customHeight="1" spans="1:10">
      <c r="A18" s="42" t="s">
        <v>68</v>
      </c>
      <c r="B18" s="43"/>
      <c r="C18" s="49" t="s">
        <v>69</v>
      </c>
      <c r="D18" s="44">
        <f>I18</f>
        <v>6.28</v>
      </c>
      <c r="E18" s="44">
        <v>302</v>
      </c>
      <c r="F18" s="40"/>
      <c r="G18" s="49" t="s">
        <v>69</v>
      </c>
      <c r="H18" s="37"/>
      <c r="I18" s="37">
        <f>SUM(I19:I29)</f>
        <v>6.28</v>
      </c>
      <c r="J18" s="58"/>
    </row>
    <row r="19" s="28" customFormat="1" ht="46.15" customHeight="1" spans="1:10">
      <c r="A19" s="42"/>
      <c r="B19" s="43" t="s">
        <v>70</v>
      </c>
      <c r="C19" s="49" t="s">
        <v>71</v>
      </c>
      <c r="D19" s="44">
        <f>SUM(I19:I29)</f>
        <v>6.28</v>
      </c>
      <c r="E19" s="44"/>
      <c r="F19" s="40">
        <v>1</v>
      </c>
      <c r="G19" s="35" t="s">
        <v>72</v>
      </c>
      <c r="H19" s="37"/>
      <c r="I19" s="37">
        <v>0.78</v>
      </c>
      <c r="J19" s="58"/>
    </row>
    <row r="20" s="28" customFormat="1" ht="46.15" customHeight="1" spans="1:10">
      <c r="A20" s="42"/>
      <c r="B20" s="43"/>
      <c r="C20" s="49"/>
      <c r="D20" s="44"/>
      <c r="E20" s="44"/>
      <c r="F20" s="44">
        <v>2</v>
      </c>
      <c r="G20" s="35" t="s">
        <v>73</v>
      </c>
      <c r="H20" s="37"/>
      <c r="I20" s="37">
        <v>0.26</v>
      </c>
      <c r="J20" s="58"/>
    </row>
    <row r="21" s="28" customFormat="1" ht="46.15" customHeight="1" spans="1:10">
      <c r="A21" s="42"/>
      <c r="B21" s="43"/>
      <c r="C21" s="49"/>
      <c r="D21" s="44"/>
      <c r="E21" s="44"/>
      <c r="F21" s="44">
        <v>7</v>
      </c>
      <c r="G21" s="35" t="s">
        <v>74</v>
      </c>
      <c r="H21" s="37"/>
      <c r="I21" s="37">
        <v>0.78</v>
      </c>
      <c r="J21" s="58"/>
    </row>
    <row r="22" s="28" customFormat="1" ht="46.15" customHeight="1" spans="1:10">
      <c r="A22" s="42"/>
      <c r="B22" s="43"/>
      <c r="C22" s="49"/>
      <c r="D22" s="44"/>
      <c r="E22" s="44"/>
      <c r="F22" s="44">
        <v>11</v>
      </c>
      <c r="G22" s="35" t="s">
        <v>75</v>
      </c>
      <c r="H22" s="37"/>
      <c r="I22" s="37">
        <v>1.04</v>
      </c>
      <c r="J22" s="58"/>
    </row>
    <row r="23" s="28" customFormat="1" ht="46.15" customHeight="1" spans="1:10">
      <c r="A23" s="42"/>
      <c r="B23" s="43"/>
      <c r="C23" s="49"/>
      <c r="D23" s="44"/>
      <c r="E23" s="44"/>
      <c r="F23" s="44">
        <v>13</v>
      </c>
      <c r="G23" s="35" t="s">
        <v>76</v>
      </c>
      <c r="H23" s="37"/>
      <c r="I23" s="37">
        <v>0</v>
      </c>
      <c r="J23" s="58"/>
    </row>
    <row r="24" s="28" customFormat="1" ht="46.15" customHeight="1" spans="1:10">
      <c r="A24" s="42"/>
      <c r="B24" s="43"/>
      <c r="C24" s="49"/>
      <c r="D24" s="44"/>
      <c r="E24" s="44"/>
      <c r="F24" s="44">
        <v>16</v>
      </c>
      <c r="G24" s="35" t="s">
        <v>77</v>
      </c>
      <c r="H24" s="37"/>
      <c r="I24" s="37">
        <v>0.52</v>
      </c>
      <c r="J24" s="58"/>
    </row>
    <row r="25" s="28" customFormat="1" ht="46.15" customHeight="1" spans="1:10">
      <c r="A25" s="42"/>
      <c r="B25" s="43"/>
      <c r="C25" s="49"/>
      <c r="D25" s="44"/>
      <c r="E25" s="44"/>
      <c r="F25" s="44">
        <v>17</v>
      </c>
      <c r="G25" s="35" t="s">
        <v>78</v>
      </c>
      <c r="H25" s="37"/>
      <c r="I25" s="37">
        <v>0.26</v>
      </c>
      <c r="J25" s="58"/>
    </row>
    <row r="26" s="28" customFormat="1" ht="46.15" customHeight="1" spans="1:10">
      <c r="A26" s="42"/>
      <c r="B26" s="43"/>
      <c r="C26" s="49"/>
      <c r="D26" s="44"/>
      <c r="E26" s="44"/>
      <c r="F26" s="44">
        <v>28</v>
      </c>
      <c r="G26" s="35" t="s">
        <v>79</v>
      </c>
      <c r="H26" s="37"/>
      <c r="I26" s="37">
        <v>1.06</v>
      </c>
      <c r="J26" s="58"/>
    </row>
    <row r="27" s="28" customFormat="1" ht="46.15" customHeight="1" spans="1:10">
      <c r="A27" s="42"/>
      <c r="B27" s="43"/>
      <c r="C27" s="49"/>
      <c r="D27" s="44"/>
      <c r="E27" s="44"/>
      <c r="F27" s="44">
        <v>29</v>
      </c>
      <c r="G27" s="36" t="s">
        <v>80</v>
      </c>
      <c r="H27" s="37"/>
      <c r="I27" s="37">
        <v>0.02</v>
      </c>
      <c r="J27" s="58"/>
    </row>
    <row r="28" s="28" customFormat="1" ht="46.15" customHeight="1" spans="1:10">
      <c r="A28" s="42"/>
      <c r="B28" s="43"/>
      <c r="C28" s="49"/>
      <c r="D28" s="44"/>
      <c r="E28" s="44"/>
      <c r="F28" s="44">
        <v>31</v>
      </c>
      <c r="G28" s="35" t="s">
        <v>81</v>
      </c>
      <c r="H28" s="37"/>
      <c r="I28" s="37">
        <v>1.3</v>
      </c>
      <c r="J28" s="58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82</v>
      </c>
      <c r="H29" s="37"/>
      <c r="I29" s="37">
        <v>0.26</v>
      </c>
      <c r="J29" s="58"/>
    </row>
    <row r="30" s="28" customFormat="1" ht="46.15" customHeight="1" spans="1:10">
      <c r="A30" s="51" t="s">
        <v>83</v>
      </c>
      <c r="B30" s="52" t="s">
        <v>64</v>
      </c>
      <c r="C30" s="53" t="s">
        <v>84</v>
      </c>
      <c r="D30" s="54">
        <f>I30</f>
        <v>0.8</v>
      </c>
      <c r="E30" s="54">
        <v>509</v>
      </c>
      <c r="F30" s="54">
        <v>99</v>
      </c>
      <c r="G30" s="35" t="s">
        <v>85</v>
      </c>
      <c r="H30" s="37"/>
      <c r="I30" s="37">
        <v>0.8</v>
      </c>
      <c r="J30" s="58"/>
    </row>
    <row r="31" s="28" customFormat="1" ht="46.15" customHeight="1" spans="1:10">
      <c r="A31" s="55"/>
      <c r="B31" s="35" t="s">
        <v>7</v>
      </c>
      <c r="C31" s="35"/>
      <c r="D31" s="35">
        <f>SUM(D6,D18,D30)</f>
        <v>81.05</v>
      </c>
      <c r="E31" s="35"/>
      <c r="F31" s="35"/>
      <c r="G31" s="55"/>
      <c r="H31" s="36">
        <f>SUM(H6,I18,I30)</f>
        <v>81.05</v>
      </c>
      <c r="I31" s="36"/>
      <c r="J31" s="58"/>
    </row>
    <row r="32" s="28" customFormat="1" spans="9:9">
      <c r="I32" s="59"/>
    </row>
    <row r="33" s="28" customFormat="1" spans="9:9">
      <c r="I33" s="59"/>
    </row>
    <row r="34" s="28" customFormat="1" spans="9:9">
      <c r="I34" s="59"/>
    </row>
    <row r="35" s="28" customFormat="1" spans="9:9">
      <c r="I35" s="59"/>
    </row>
    <row r="36" s="28" customFormat="1" spans="9:9">
      <c r="I36" s="59"/>
    </row>
    <row r="37" s="28" customFormat="1" spans="9:9">
      <c r="I37" s="59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4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13" sqref="O13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87</v>
      </c>
      <c r="B3" s="23"/>
      <c r="C3" s="23"/>
      <c r="D3" s="23"/>
      <c r="E3" s="23"/>
      <c r="F3" s="23"/>
      <c r="G3" s="23" t="s">
        <v>88</v>
      </c>
      <c r="H3" s="23"/>
      <c r="I3" s="23"/>
      <c r="J3" s="23"/>
      <c r="K3" s="23"/>
      <c r="L3" s="23"/>
      <c r="M3" s="23" t="s">
        <v>89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92</v>
      </c>
      <c r="E5" s="5" t="s">
        <v>93</v>
      </c>
      <c r="F5" s="5"/>
      <c r="G5" s="7"/>
      <c r="H5" s="5"/>
      <c r="I5" s="5" t="s">
        <v>30</v>
      </c>
      <c r="J5" s="5" t="s">
        <v>92</v>
      </c>
      <c r="K5" s="5" t="s">
        <v>93</v>
      </c>
      <c r="L5" s="5"/>
      <c r="M5" s="7"/>
      <c r="N5" s="5"/>
      <c r="O5" s="5" t="s">
        <v>30</v>
      </c>
      <c r="P5" s="5" t="s">
        <v>92</v>
      </c>
      <c r="Q5" s="5" t="s">
        <v>93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>
        <f>SUM(N6,O6)</f>
        <v>1.32</v>
      </c>
      <c r="N6" s="26">
        <v>0</v>
      </c>
      <c r="O6" s="27">
        <f>SUM(P6:R6)</f>
        <v>1.32</v>
      </c>
      <c r="P6" s="26">
        <v>0</v>
      </c>
      <c r="Q6" s="26">
        <f>SUM(表三一般公共预算基本支出表!I29)</f>
        <v>0.26</v>
      </c>
      <c r="R6" s="26">
        <f>SUM(表三一般公共预算基本支出表!I26)</f>
        <v>1.06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96</v>
      </c>
      <c r="B1" s="8"/>
      <c r="C1" s="8"/>
      <c r="D1" s="8"/>
      <c r="E1" s="8"/>
      <c r="F1" s="8"/>
    </row>
    <row r="2" ht="21" customHeight="1" spans="1:6">
      <c r="A2" s="18" t="s">
        <v>97</v>
      </c>
      <c r="E2" s="4" t="s">
        <v>2</v>
      </c>
      <c r="F2" s="4"/>
    </row>
    <row r="3" ht="40.5" customHeight="1" spans="1:6">
      <c r="A3" s="19" t="s">
        <v>28</v>
      </c>
      <c r="B3" s="19" t="s">
        <v>98</v>
      </c>
      <c r="C3" s="19" t="s">
        <v>99</v>
      </c>
      <c r="D3" s="19" t="s">
        <v>100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101</v>
      </c>
      <c r="H20" s="20"/>
      <c r="I20" s="20"/>
      <c r="J20" s="20"/>
      <c r="K20" s="20"/>
    </row>
    <row r="21" ht="18.75" spans="1:6">
      <c r="A21" s="11" t="s">
        <v>94</v>
      </c>
      <c r="B21" s="11"/>
      <c r="C21" s="11"/>
      <c r="D21" s="11"/>
      <c r="E21" s="11"/>
      <c r="F21" s="11"/>
    </row>
    <row r="22" ht="18.75" spans="1:6">
      <c r="A22" s="11" t="s">
        <v>102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10" sqref="D10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103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104</v>
      </c>
      <c r="B5" s="16">
        <f>表一财政拨款收支总表!B5</f>
        <v>81.05</v>
      </c>
      <c r="C5" s="17" t="s">
        <v>105</v>
      </c>
      <c r="D5" s="16"/>
    </row>
    <row r="6" ht="28.15" customHeight="1" spans="1:4">
      <c r="A6" s="17" t="s">
        <v>106</v>
      </c>
      <c r="B6" s="16"/>
      <c r="C6" s="17" t="s">
        <v>107</v>
      </c>
      <c r="D6" s="16"/>
    </row>
    <row r="7" ht="28.15" customHeight="1" spans="1:4">
      <c r="A7" s="17" t="s">
        <v>108</v>
      </c>
      <c r="B7" s="16"/>
      <c r="C7" s="17" t="s">
        <v>109</v>
      </c>
      <c r="D7" s="16"/>
    </row>
    <row r="8" ht="28.15" customHeight="1" spans="1:4">
      <c r="A8" s="17" t="s">
        <v>110</v>
      </c>
      <c r="B8" s="16"/>
      <c r="C8" s="17" t="s">
        <v>111</v>
      </c>
      <c r="D8" s="16"/>
    </row>
    <row r="9" ht="28.15" customHeight="1" spans="1:4">
      <c r="A9" s="17" t="s">
        <v>112</v>
      </c>
      <c r="B9" s="16"/>
      <c r="C9" s="17" t="s">
        <v>113</v>
      </c>
      <c r="D9" s="16"/>
    </row>
    <row r="10" ht="28.15" customHeight="1" spans="1:4">
      <c r="A10" s="16"/>
      <c r="B10" s="16"/>
      <c r="C10" s="17" t="s">
        <v>114</v>
      </c>
      <c r="D10" s="16"/>
    </row>
    <row r="11" ht="28.15" customHeight="1" spans="1:4">
      <c r="A11" s="16"/>
      <c r="B11" s="16"/>
      <c r="C11" s="17" t="s">
        <v>115</v>
      </c>
      <c r="D11" s="16">
        <v>81.05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116</v>
      </c>
      <c r="B13" s="16">
        <f>B5</f>
        <v>81.05</v>
      </c>
      <c r="C13" s="16" t="s">
        <v>117</v>
      </c>
      <c r="D13" s="16">
        <f>B5</f>
        <v>81.05</v>
      </c>
    </row>
    <row r="14" ht="28.15" customHeight="1" spans="1:4">
      <c r="A14" s="17" t="s">
        <v>118</v>
      </c>
      <c r="B14" s="16"/>
      <c r="C14" s="16"/>
      <c r="D14" s="16"/>
    </row>
    <row r="15" ht="28.15" customHeight="1" spans="1:4">
      <c r="A15" s="17" t="s">
        <v>119</v>
      </c>
      <c r="B15" s="17"/>
      <c r="C15" s="17" t="s">
        <v>120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81.05</v>
      </c>
      <c r="C17" s="16" t="s">
        <v>22</v>
      </c>
      <c r="D17" s="16">
        <f>B17</f>
        <v>81.05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122</v>
      </c>
      <c r="K2" s="12" t="s">
        <v>2</v>
      </c>
      <c r="L2" s="12"/>
    </row>
    <row r="3" ht="41.45" customHeight="1" spans="1:12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81.05</v>
      </c>
      <c r="D5" s="7"/>
      <c r="E5" s="7">
        <f>C5</f>
        <v>81.05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81.05</v>
      </c>
      <c r="D6" s="7"/>
      <c r="E6" s="7">
        <f>C6</f>
        <v>81.05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81.05</v>
      </c>
      <c r="D7" s="7"/>
      <c r="E7" s="7">
        <f>C7</f>
        <v>81.05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131</v>
      </c>
      <c r="B14" s="7"/>
      <c r="C14" s="7">
        <f>C5</f>
        <v>81.05</v>
      </c>
      <c r="D14" s="7"/>
      <c r="E14" s="7">
        <f>E5</f>
        <v>81.05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94</v>
      </c>
      <c r="B15" s="10"/>
      <c r="C15" s="10"/>
      <c r="D15" s="10"/>
      <c r="E15" s="10"/>
      <c r="F15" s="10"/>
    </row>
    <row r="16" customHeight="1" spans="1:6">
      <c r="A16" s="11" t="s">
        <v>132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123</v>
      </c>
      <c r="B3" s="5"/>
      <c r="C3" s="5" t="s">
        <v>7</v>
      </c>
      <c r="D3" s="5" t="s">
        <v>31</v>
      </c>
      <c r="E3" s="5" t="s">
        <v>32</v>
      </c>
      <c r="F3" s="5" t="s">
        <v>134</v>
      </c>
      <c r="G3" s="5" t="s">
        <v>135</v>
      </c>
      <c r="H3" s="5" t="s">
        <v>136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81.05</v>
      </c>
      <c r="D5" s="7">
        <f>表二一般公共预算支出表!D5</f>
        <v>81.05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81.05</v>
      </c>
      <c r="D6" s="7">
        <f>表二一般公共预算支出表!D6</f>
        <v>81.05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81.05</v>
      </c>
      <c r="D7" s="7">
        <f>表二一般公共预算支出表!D7</f>
        <v>81.05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131</v>
      </c>
      <c r="B17" s="7"/>
      <c r="C17" s="7">
        <f>C5</f>
        <v>81.05</v>
      </c>
      <c r="D17" s="7">
        <f>D5</f>
        <v>81.05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