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3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<sst xmlns="http://schemas.openxmlformats.org/spreadsheetml/2006/main" count="286" uniqueCount="159">
  <si>
    <t>财政拨款收支总表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</si>
  <si>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</si>
  <si>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</si>
  <si>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</si>
  <si>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</si>
  <si>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</si>
  <si>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</si>
  <si>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</si>
  <si>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</si>
  <si>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</si>
  <si>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</si>
  <si>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</si>
  <si>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</si>
  <si>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</si>
  <si>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</si>
  <si>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</si>
  <si>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（三）住房保障支出</t>
  </si>
  <si>
    <t>二、上年结转</t>
  </si>
  <si>
    <t>（四）灾害防治及应急管理支出</t>
  </si>
  <si>
    <t>……</t>
  </si>
  <si>
    <t>二、结转下年</t>
  </si>
  <si>
    <t>收 入 总 计</t>
  </si>
  <si>
    <t>支 出 总 计</t>
  </si>
  <si>
    <t>一般公共预算支出表</t>
  </si>
  <si>
    <t xml:space="preserve">                                      单位：万元</t>
  </si>
  <si>
    <t>功能分类科目</t>
  </si>
  <si>
    <t>2021年预算数</t>
  </si>
  <si>
    <t>备注</t>
  </si>
  <si>
    <t>科目编码</t>
  </si>
  <si>
    <t>科目名称</t>
  </si>
  <si>
    <t>小计</t>
  </si>
  <si>
    <t>基本支出</t>
  </si>
  <si>
    <t>项目支出</t>
  </si>
  <si>
    <t>社会保障和就业支出</t>
  </si>
  <si>
    <t>行政事业单位养老支出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</si>
  <si>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</si>
  <si>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</si>
  <si>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</si>
  <si>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</si>
  <si>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卫生健康支出</t>
  </si>
  <si>
    <t>行政事业单位医疗</t>
  </si>
  <si>
    <t>公务员医疗补助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</si>
  <si>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</si>
  <si>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</si>
  <si>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</si>
  <si>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</si>
  <si>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</si>
  <si>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灾害防治及应急管理支出</t>
  </si>
  <si>
    <t>应急管理事务</t>
  </si>
  <si>
    <t>行政运行</t>
  </si>
  <si>
    <t>安全监管</t>
  </si>
  <si>
    <t>应急救援</t>
  </si>
  <si>
    <t>应急管理</t>
  </si>
  <si>
    <t>其他应急管理支出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</si>
  <si>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</si>
  <si>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2021年安监局年初预算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</si>
  <si>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</si>
  <si>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</si>
  <si>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</si>
  <si>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</si>
  <si>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</si>
  <si>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</si>
  <si>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</si>
  <si>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</si>
  <si>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</si>
  <si>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</si>
  <si>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</si>
  <si>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</si>
  <si>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</si>
  <si>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</si>
  <si>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</si>
  <si>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</si>
  <si>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</si>
  <si>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</si>
  <si>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</si>
  <si>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</si>
  <si>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</si>
  <si>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</si>
  <si>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</si>
  <si>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</si>
  <si>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99</t>
  </si>
  <si>
    <t>其他工资福利支出</t>
  </si>
  <si>
    <t>休假探亲费</t>
  </si>
  <si>
    <t>未休假人员补助</t>
  </si>
  <si>
    <t>502</t>
  </si>
  <si>
    <t>机关商品服务支出</t>
  </si>
  <si>
    <t>05</t>
  </si>
  <si>
    <t>商品服务支出</t>
  </si>
  <si>
    <t>办公费</t>
  </si>
  <si>
    <t>印刷费</t>
  </si>
  <si>
    <t>邮电费</t>
  </si>
  <si>
    <t>差旅费</t>
  </si>
  <si>
    <t>维修(护)费</t>
  </si>
  <si>
    <t>培训费</t>
  </si>
  <si>
    <t>公务接待费</t>
  </si>
  <si>
    <t>工会经费</t>
  </si>
  <si>
    <t>福利费</t>
  </si>
  <si>
    <t>车辆运行维护费</t>
  </si>
  <si>
    <t>其他商品和服务支出</t>
  </si>
  <si>
    <t>509</t>
  </si>
  <si>
    <t>对个人和家庭补助</t>
  </si>
  <si>
    <t>其他对个人和家庭补助</t>
  </si>
  <si>
    <t>序号</t>
  </si>
  <si>
    <t>项目名称</t>
  </si>
  <si>
    <t>金额</t>
  </si>
  <si>
    <t>安全生产检查专项经费</t>
  </si>
  <si>
    <t>安全生产监管人员生活补助</t>
  </si>
  <si>
    <t xml:space="preserve">    安全生产宣传经费</t>
  </si>
  <si>
    <t xml:space="preserve">     安全生产专项整治工作经费</t>
  </si>
  <si>
    <t xml:space="preserve"> 生产事故调查处理费</t>
  </si>
  <si>
    <t xml:space="preserve">    应急演练经费</t>
  </si>
  <si>
    <t xml:space="preserve">      防汛值班补助</t>
  </si>
  <si>
    <t>安全生产表彰经费</t>
  </si>
  <si>
    <t>一般公共预算“三公”经费支出表</t>
  </si>
  <si>
    <t xml:space="preserve"> 2020年预算数</t>
  </si>
  <si>
    <t>2020年预算执行数</t>
  </si>
  <si>
    <t xml:space="preserve"> 2021年预算数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</si>
  <si>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</si>
  <si>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</si>
  <si>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</si>
  <si>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</si>
  <si>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</si>
  <si>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</si>
  <si>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</si>
  <si>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</si>
  <si>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</si>
  <si>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</si>
  <si>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</si>
  <si>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政府性基金预算公开在政府本级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</si>
  <si>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</si>
  <si>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</si>
  <si>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</si>
  <si>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二、政府性基金预算拨款收入</t>
  </si>
  <si>
    <t>三、事业收入</t>
  </si>
  <si>
    <t>四、事业单位经营收入</t>
  </si>
  <si>
    <t>五、其他收入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</si>
  <si>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</si>
  <si>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</si>
  <si>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</si>
  <si>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</si>
  <si>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</si>
  <si>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</si>
  <si>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</si>
  <si>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</si>
  <si>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</si>
  <si>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</si>
  <si>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</si>
  <si>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</si>
  <si>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</si>
  <si>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</si>
  <si>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</si>
  <si>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 xml:space="preserve">  财政对失业保险基金的补助</t>
  </si>
  <si>
    <t xml:space="preserve"> 财政对工伤保险基金的补助</t>
  </si>
  <si>
    <t xml:space="preserve">    行政运行</t>
  </si>
  <si>
    <t xml:space="preserve">       2。如此表为空表，请说明原因。</t>
  </si>
  <si>
    <t>部门支出总表</t>
  </si>
  <si>
    <t>上缴上级支出</t>
  </si>
  <si>
    <t>事业单位经营支出</t>
  </si>
  <si>
    <t>对下级单位
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</si>
</sst>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23" borderId="13" applyNumberFormat="0" applyAlignment="0" applyProtection="0">
      <alignment vertical="center"/>
    </xf>
    <xf numFmtId="0" fontId="35" fillId="23" borderId="10" applyNumberFormat="0" applyAlignment="0" applyProtection="0">
      <alignment vertical="center"/>
    </xf>
    <xf numFmtId="0" fontId="36" fillId="24" borderId="14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15" sqref="D15"/>
    </sheetView>
  </sheetViews>
  <sheetFormatPr defaultColWidth="9" defaultRowHeight="13.5" outlineLevelCol="5"/>
  <cols>
    <col min="1" max="1" width="25.5" customWidth="1"/>
    <col min="2" max="2" width="20.125" customWidth="1"/>
    <col min="3" max="3" width="25.375" customWidth="1"/>
    <col min="4" max="4" width="16.375" customWidth="1"/>
    <col min="5" max="5" width="20.875" customWidth="1"/>
    <col min="6" max="6" width="23.75" customWidth="1"/>
  </cols>
  <sheetData>
    <row r="1" ht="38.25" customHeight="1" spans="1:6">
      <c r="A1" s="54" t="s">
        <v>0</v>
      </c>
      <c r="B1" s="54"/>
      <c r="C1" s="54"/>
      <c r="D1" s="54"/>
      <c r="E1" s="54"/>
      <c r="F1" s="54"/>
    </row>
    <row r="2" ht="19.5" spans="1:6">
      <c r="A2" s="55" t="s">
        <v>1</v>
      </c>
      <c r="B2" s="56"/>
      <c r="C2" s="56"/>
      <c r="D2" s="56"/>
      <c r="E2" s="57" t="s">
        <v>2</v>
      </c>
      <c r="F2" s="57"/>
    </row>
    <row r="3" ht="29.25" customHeight="1" spans="1:6">
      <c r="A3" s="58" t="s">
        <v>3</v>
      </c>
      <c r="B3" s="59"/>
      <c r="C3" s="58" t="s">
        <v>4</v>
      </c>
      <c r="D3" s="60"/>
      <c r="E3" s="60"/>
      <c r="F3" s="59"/>
    </row>
    <row r="4" ht="24.75" customHeight="1" spans="1:6">
      <c r="A4" s="15" t="s">
        <v>5</v>
      </c>
      <c r="B4" s="15" t="s">
        <v>6</v>
      </c>
      <c r="C4" s="15" t="s">
        <v>5</v>
      </c>
      <c r="D4" s="15" t="s">
        <v>7</v>
      </c>
      <c r="E4" s="61" t="s">
        <v>8</v>
      </c>
      <c r="F4" s="61" t="s">
        <v>9</v>
      </c>
    </row>
    <row r="5" ht="33.75" customHeight="1" spans="1:6">
      <c r="A5" s="17" t="s">
        <v>10</v>
      </c>
      <c r="B5" s="16">
        <v>286.99</v>
      </c>
      <c r="C5" s="16" t="s">
        <v>11</v>
      </c>
      <c r="D5" s="16">
        <v>286.99</v>
      </c>
      <c r="E5" s="16">
        <v>286.99</v>
      </c>
      <c r="F5" s="16"/>
    </row>
    <row r="6" ht="33.75" customHeight="1" spans="1:6">
      <c r="A6" s="18" t="s">
        <v>12</v>
      </c>
      <c r="B6" s="62">
        <v>286.99</v>
      </c>
      <c r="C6" s="18" t="s">
        <v>13</v>
      </c>
      <c r="D6" s="16">
        <v>17.9</v>
      </c>
      <c r="E6" s="16">
        <v>35.8</v>
      </c>
      <c r="F6" s="16"/>
    </row>
    <row r="7" ht="33.75" customHeight="1" spans="1:6">
      <c r="A7" s="18" t="s">
        <v>14</v>
      </c>
      <c r="B7" s="62"/>
      <c r="C7" s="18" t="s">
        <v>15</v>
      </c>
      <c r="D7" s="16">
        <v>12.11</v>
      </c>
      <c r="E7" s="16">
        <v>12.11</v>
      </c>
      <c r="F7" s="16"/>
    </row>
    <row r="8" ht="33.75" customHeight="1" spans="1:6">
      <c r="A8" s="18"/>
      <c r="B8" s="62"/>
      <c r="C8" s="18" t="s">
        <v>16</v>
      </c>
      <c r="D8" s="16">
        <v>14.63</v>
      </c>
      <c r="E8" s="16">
        <v>14.63</v>
      </c>
      <c r="F8" s="16"/>
    </row>
    <row r="9" ht="33.75" customHeight="1" spans="1:6">
      <c r="A9" s="18" t="s">
        <v>17</v>
      </c>
      <c r="B9" s="62"/>
      <c r="C9" s="18" t="s">
        <v>18</v>
      </c>
      <c r="D9" s="16">
        <v>242.35</v>
      </c>
      <c r="E9" s="16">
        <v>242.35</v>
      </c>
      <c r="F9" s="16"/>
    </row>
    <row r="10" ht="33.75" customHeight="1" spans="1:6">
      <c r="A10" s="18" t="s">
        <v>12</v>
      </c>
      <c r="B10" s="62"/>
      <c r="C10" s="18" t="s">
        <v>19</v>
      </c>
      <c r="D10" s="16"/>
      <c r="E10" s="16"/>
      <c r="F10" s="16"/>
    </row>
    <row r="11" ht="33.75" customHeight="1" spans="1:6">
      <c r="A11" s="18" t="s">
        <v>14</v>
      </c>
      <c r="B11" s="62"/>
      <c r="C11" s="18" t="s">
        <v>19</v>
      </c>
      <c r="D11" s="16"/>
      <c r="E11" s="16"/>
      <c r="F11" s="16"/>
    </row>
    <row r="12" ht="33.75" customHeight="1" spans="1:6">
      <c r="A12" s="62"/>
      <c r="B12" s="62"/>
      <c r="C12" s="18"/>
      <c r="D12" s="16"/>
      <c r="E12" s="16"/>
      <c r="F12" s="16"/>
    </row>
    <row r="13" ht="33.75" customHeight="1" spans="1:6">
      <c r="A13" s="62"/>
      <c r="B13" s="62"/>
      <c r="C13" s="18" t="s">
        <v>20</v>
      </c>
      <c r="D13" s="16"/>
      <c r="E13" s="16"/>
      <c r="F13" s="16"/>
    </row>
    <row r="14" ht="33.75" customHeight="1" spans="1:6">
      <c r="A14" s="62"/>
      <c r="B14" s="62"/>
      <c r="C14" s="62"/>
      <c r="D14" s="16"/>
      <c r="E14" s="16"/>
      <c r="F14" s="16"/>
    </row>
    <row r="15" ht="33.75" customHeight="1" spans="1:6">
      <c r="A15" s="62" t="s">
        <v>21</v>
      </c>
      <c r="B15" s="62">
        <f>B11+B6</f>
        <v>286.99</v>
      </c>
      <c r="C15" s="62" t="s">
        <v>22</v>
      </c>
      <c r="D15" s="16">
        <v>286.99</v>
      </c>
      <c r="E15" s="16">
        <v>286.99</v>
      </c>
      <c r="F15" s="16"/>
    </row>
    <row r="16" ht="24" spans="1:1">
      <c r="A16" s="8"/>
    </row>
  </sheetData>
  <mergeCells count="5">
    <mergeCell ref="A1:F1"/>
    <mergeCell ref="A2:B2"/>
    <mergeCell ref="E2:F2"/>
    <mergeCell ref="A3:B3"/>
    <mergeCell ref="C3:F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6" workbookViewId="0">
      <selection activeCell="B25" sqref="B25"/>
    </sheetView>
  </sheetViews>
  <sheetFormatPr defaultColWidth="9" defaultRowHeight="13.5" outlineLevelCol="5"/>
  <cols>
    <col min="1" max="1" width="19.75" customWidth="1"/>
    <col min="2" max="2" width="35.75" customWidth="1"/>
    <col min="3" max="3" width="14" customWidth="1"/>
    <col min="4" max="4" width="13.625" customWidth="1"/>
    <col min="5" max="5" width="12.375" customWidth="1"/>
    <col min="6" max="6" width="12" customWidth="1"/>
  </cols>
  <sheetData>
    <row r="1" ht="36.6" customHeight="1" spans="1:6">
      <c r="A1" s="47"/>
      <c r="B1" s="3"/>
      <c r="C1" s="1" t="s">
        <v>23</v>
      </c>
      <c r="D1" s="3"/>
      <c r="E1" s="3"/>
      <c r="F1" s="3"/>
    </row>
    <row r="2" ht="16.9" customHeight="1" spans="1:6">
      <c r="A2" s="48" t="s">
        <v>24</v>
      </c>
      <c r="B2" s="4"/>
      <c r="C2" s="4"/>
      <c r="D2" s="4"/>
      <c r="E2" s="4"/>
      <c r="F2" s="4"/>
    </row>
    <row r="3" ht="45" customHeight="1" spans="1:6">
      <c r="A3" s="16" t="s">
        <v>25</v>
      </c>
      <c r="B3" s="16"/>
      <c r="C3" s="16" t="s">
        <v>26</v>
      </c>
      <c r="D3" s="16"/>
      <c r="E3" s="16"/>
      <c r="F3" s="16" t="s">
        <v>27</v>
      </c>
    </row>
    <row r="4" ht="45" customHeight="1" spans="1:6">
      <c r="A4" s="16" t="s">
        <v>28</v>
      </c>
      <c r="B4" s="16" t="s">
        <v>29</v>
      </c>
      <c r="C4" s="16" t="s">
        <v>30</v>
      </c>
      <c r="D4" s="16" t="s">
        <v>31</v>
      </c>
      <c r="E4" s="16" t="s">
        <v>32</v>
      </c>
      <c r="F4" s="16"/>
    </row>
    <row r="5" ht="45" customHeight="1" spans="1:6">
      <c r="A5" s="49">
        <v>208</v>
      </c>
      <c r="B5" s="50" t="s">
        <v>33</v>
      </c>
      <c r="C5" s="16">
        <f>SUM(C6,C8)</f>
        <v>17.9</v>
      </c>
      <c r="D5" s="16">
        <f>SUM(D6,D8)</f>
        <v>17.9</v>
      </c>
      <c r="E5" s="16"/>
      <c r="F5" s="16"/>
    </row>
    <row r="6" ht="45" customHeight="1" spans="1:6">
      <c r="A6" s="49">
        <v>20805</v>
      </c>
      <c r="B6" s="50" t="s">
        <v>34</v>
      </c>
      <c r="C6" s="16">
        <v>17.62</v>
      </c>
      <c r="D6" s="16">
        <v>17.62</v>
      </c>
      <c r="E6" s="16"/>
      <c r="F6" s="16"/>
    </row>
    <row r="7" ht="45" customHeight="1" spans="1:6">
      <c r="A7" s="49">
        <v>2080505</v>
      </c>
      <c r="B7" s="50" t="s">
        <v>35</v>
      </c>
      <c r="C7" s="16">
        <v>17.62</v>
      </c>
      <c r="D7" s="16">
        <v>17.62</v>
      </c>
      <c r="E7" s="16"/>
      <c r="F7" s="16"/>
    </row>
    <row r="8" ht="45" customHeight="1" spans="1:6">
      <c r="A8" s="49">
        <v>20827</v>
      </c>
      <c r="B8" s="50" t="s">
        <v>36</v>
      </c>
      <c r="C8" s="16">
        <v>0.28</v>
      </c>
      <c r="D8" s="16">
        <v>0.28</v>
      </c>
      <c r="E8" s="16"/>
      <c r="F8" s="16"/>
    </row>
    <row r="9" ht="45" customHeight="1" spans="1:6">
      <c r="A9" s="49">
        <v>2082701</v>
      </c>
      <c r="B9" s="50" t="s">
        <v>37</v>
      </c>
      <c r="C9" s="16">
        <v>0.06</v>
      </c>
      <c r="D9" s="16">
        <v>0.06</v>
      </c>
      <c r="E9" s="16"/>
      <c r="F9" s="16"/>
    </row>
    <row r="10" ht="45" customHeight="1" spans="1:6">
      <c r="A10" s="49">
        <v>2082702</v>
      </c>
      <c r="B10" s="50" t="s">
        <v>38</v>
      </c>
      <c r="C10" s="16">
        <v>0.22</v>
      </c>
      <c r="D10" s="16">
        <v>0.22</v>
      </c>
      <c r="E10" s="16"/>
      <c r="F10" s="16"/>
    </row>
    <row r="11" ht="45" customHeight="1" spans="1:6">
      <c r="A11" s="49">
        <v>210</v>
      </c>
      <c r="B11" s="50" t="s">
        <v>39</v>
      </c>
      <c r="C11" s="16">
        <f>SUM(C12,C14)</f>
        <v>12.11</v>
      </c>
      <c r="D11" s="16">
        <f>SUM(D12,D14)</f>
        <v>12.11</v>
      </c>
      <c r="E11" s="16"/>
      <c r="F11" s="16"/>
    </row>
    <row r="12" ht="45" customHeight="1" spans="1:6">
      <c r="A12" s="49">
        <v>21011</v>
      </c>
      <c r="B12" s="50" t="s">
        <v>40</v>
      </c>
      <c r="C12" s="16">
        <v>3.3</v>
      </c>
      <c r="D12" s="16">
        <v>3.3</v>
      </c>
      <c r="E12" s="16"/>
      <c r="F12" s="16"/>
    </row>
    <row r="13" ht="45" customHeight="1" spans="1:6">
      <c r="A13" s="49">
        <v>2101103</v>
      </c>
      <c r="B13" s="50" t="s">
        <v>41</v>
      </c>
      <c r="C13" s="16">
        <v>3.3</v>
      </c>
      <c r="D13" s="16">
        <v>3.3</v>
      </c>
      <c r="E13" s="16"/>
      <c r="F13" s="16"/>
    </row>
    <row r="14" ht="45" customHeight="1" spans="1:6">
      <c r="A14" s="49">
        <v>21012</v>
      </c>
      <c r="B14" s="50" t="s">
        <v>42</v>
      </c>
      <c r="C14" s="16">
        <v>8.81</v>
      </c>
      <c r="D14" s="16">
        <v>8.81</v>
      </c>
      <c r="E14" s="16"/>
      <c r="F14" s="16"/>
    </row>
    <row r="15" ht="45" customHeight="1" spans="1:6">
      <c r="A15" s="49">
        <v>2101201</v>
      </c>
      <c r="B15" s="50" t="s">
        <v>43</v>
      </c>
      <c r="C15" s="16">
        <v>8.81</v>
      </c>
      <c r="D15" s="16">
        <v>8.81</v>
      </c>
      <c r="E15" s="16"/>
      <c r="F15" s="16"/>
    </row>
    <row r="16" ht="45" customHeight="1" spans="1:6">
      <c r="A16" s="49">
        <v>221</v>
      </c>
      <c r="B16" s="50" t="s">
        <v>44</v>
      </c>
      <c r="C16" s="16">
        <v>14.63</v>
      </c>
      <c r="D16" s="16">
        <v>14.63</v>
      </c>
      <c r="E16" s="16"/>
      <c r="F16" s="16"/>
    </row>
    <row r="17" ht="45" customHeight="1" spans="1:6">
      <c r="A17" s="49">
        <v>22102</v>
      </c>
      <c r="B17" s="50" t="s">
        <v>45</v>
      </c>
      <c r="C17" s="16">
        <v>14.63</v>
      </c>
      <c r="D17" s="16">
        <v>14.63</v>
      </c>
      <c r="E17" s="16"/>
      <c r="F17" s="16"/>
    </row>
    <row r="18" ht="45" customHeight="1" spans="1:6">
      <c r="A18" s="49">
        <v>2210201</v>
      </c>
      <c r="B18" s="50" t="s">
        <v>46</v>
      </c>
      <c r="C18" s="16">
        <v>14.63</v>
      </c>
      <c r="D18" s="16">
        <v>14.63</v>
      </c>
      <c r="E18" s="16"/>
      <c r="F18" s="16"/>
    </row>
    <row r="19" ht="45" customHeight="1" spans="1:6">
      <c r="A19" s="49">
        <v>224</v>
      </c>
      <c r="B19" s="51" t="s">
        <v>47</v>
      </c>
      <c r="C19" s="16">
        <v>242.35</v>
      </c>
      <c r="D19" s="16">
        <v>141.07</v>
      </c>
      <c r="E19" s="16">
        <v>101.28</v>
      </c>
      <c r="F19" s="16"/>
    </row>
    <row r="20" ht="45" customHeight="1" spans="1:6">
      <c r="A20" s="49">
        <v>22401</v>
      </c>
      <c r="B20" s="51" t="s">
        <v>48</v>
      </c>
      <c r="C20" s="16">
        <v>242.35</v>
      </c>
      <c r="D20" s="16">
        <v>141.07</v>
      </c>
      <c r="E20" s="16">
        <v>101.28</v>
      </c>
      <c r="F20" s="16"/>
    </row>
    <row r="21" ht="45" customHeight="1" spans="1:6">
      <c r="A21" s="49">
        <v>2240101</v>
      </c>
      <c r="B21" s="51" t="s">
        <v>49</v>
      </c>
      <c r="C21" s="16">
        <v>141.07</v>
      </c>
      <c r="D21" s="16">
        <v>141.07</v>
      </c>
      <c r="E21" s="16">
        <v>0</v>
      </c>
      <c r="F21" s="16"/>
    </row>
    <row r="22" ht="45" customHeight="1" spans="1:6">
      <c r="A22" s="49">
        <v>2240106</v>
      </c>
      <c r="B22" s="51" t="s">
        <v>50</v>
      </c>
      <c r="C22" s="16">
        <f>D22+E22</f>
        <v>89.28</v>
      </c>
      <c r="D22" s="16">
        <v>0</v>
      </c>
      <c r="E22" s="16">
        <v>89.28</v>
      </c>
      <c r="F22" s="16"/>
    </row>
    <row r="23" ht="45" customHeight="1" spans="1:6">
      <c r="A23" s="49">
        <v>2240108</v>
      </c>
      <c r="B23" s="51" t="s">
        <v>51</v>
      </c>
      <c r="C23" s="16">
        <v>5</v>
      </c>
      <c r="D23" s="16"/>
      <c r="E23" s="16">
        <v>5</v>
      </c>
      <c r="F23" s="16"/>
    </row>
    <row r="24" ht="45" customHeight="1" spans="1:6">
      <c r="A24" s="49">
        <v>2240109</v>
      </c>
      <c r="B24" s="51" t="s">
        <v>52</v>
      </c>
      <c r="C24" s="16">
        <v>5</v>
      </c>
      <c r="D24" s="16"/>
      <c r="E24" s="16">
        <v>5</v>
      </c>
      <c r="F24" s="16"/>
    </row>
    <row r="25" ht="45" customHeight="1" spans="1:6">
      <c r="A25" s="49">
        <v>2240199</v>
      </c>
      <c r="B25" s="51" t="s">
        <v>53</v>
      </c>
      <c r="C25" s="16">
        <v>2</v>
      </c>
      <c r="D25" s="16"/>
      <c r="E25" s="16">
        <v>2</v>
      </c>
      <c r="F25" s="16"/>
    </row>
    <row r="26" ht="45" customHeight="1" spans="1:6">
      <c r="A26" s="16" t="s">
        <v>7</v>
      </c>
      <c r="B26" s="51" t="s">
        <v>19</v>
      </c>
      <c r="C26" s="16">
        <f>SUM(C5,C11,C16,C19)</f>
        <v>286.99</v>
      </c>
      <c r="D26" s="16">
        <f>SUM(D5,D11,D16,D19)</f>
        <v>185.71</v>
      </c>
      <c r="E26" s="16">
        <f>SUM(E5,E11,E16,E19)</f>
        <v>101.28</v>
      </c>
      <c r="F26" s="16"/>
    </row>
    <row r="27" ht="14.25" spans="1:6">
      <c r="A27" s="52" t="s">
        <v>54</v>
      </c>
      <c r="B27" s="53"/>
      <c r="C27" s="53"/>
      <c r="D27" s="53"/>
      <c r="E27" s="53"/>
      <c r="F27" s="53"/>
    </row>
  </sheetData>
  <mergeCells count="5">
    <mergeCell ref="A2:F2"/>
    <mergeCell ref="A3:B3"/>
    <mergeCell ref="C3:E3"/>
    <mergeCell ref="A27:F27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zoomScale="70" zoomScaleNormal="70" topLeftCell="A10" workbookViewId="0">
      <selection activeCell="I18" sqref="I18"/>
    </sheetView>
  </sheetViews>
  <sheetFormatPr defaultColWidth="9" defaultRowHeight="13.5"/>
  <cols>
    <col min="1" max="1" width="11" customWidth="1"/>
    <col min="2" max="2" width="11.5" customWidth="1"/>
    <col min="3" max="3" width="20" customWidth="1"/>
    <col min="4" max="4" width="18.375" customWidth="1"/>
    <col min="5" max="5" width="16.125" customWidth="1"/>
    <col min="6" max="6" width="21.625" customWidth="1"/>
    <col min="7" max="7" width="30.75" customWidth="1"/>
    <col min="8" max="8" width="17.625" customWidth="1"/>
    <col min="9" max="9" width="16.875" customWidth="1"/>
    <col min="10" max="10" width="14.625" customWidth="1"/>
  </cols>
  <sheetData>
    <row r="1" ht="42.75" customHeight="1" spans="1:10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</row>
    <row r="2" ht="36" customHeight="1" spans="1:10">
      <c r="A2" s="30" t="s">
        <v>31</v>
      </c>
      <c r="B2" s="30"/>
      <c r="C2" s="30"/>
      <c r="D2" s="30"/>
      <c r="E2" s="30"/>
      <c r="F2" s="30"/>
      <c r="G2" s="30"/>
      <c r="H2" s="30"/>
      <c r="I2" s="45" t="s">
        <v>2</v>
      </c>
      <c r="J2" s="45"/>
    </row>
    <row r="3" ht="33" customHeight="1" spans="1:10">
      <c r="A3" s="31" t="s">
        <v>56</v>
      </c>
      <c r="B3" s="31"/>
      <c r="C3" s="31"/>
      <c r="D3" s="31"/>
      <c r="E3" s="31" t="s">
        <v>57</v>
      </c>
      <c r="F3" s="31"/>
      <c r="G3" s="31"/>
      <c r="H3" s="31"/>
      <c r="I3" s="31"/>
      <c r="J3" s="31" t="s">
        <v>27</v>
      </c>
    </row>
    <row r="4" ht="30.75" customHeight="1" spans="1:10">
      <c r="A4" s="31" t="s">
        <v>28</v>
      </c>
      <c r="B4" s="31"/>
      <c r="C4" s="31" t="s">
        <v>29</v>
      </c>
      <c r="D4" s="31" t="s">
        <v>7</v>
      </c>
      <c r="E4" s="31" t="s">
        <v>28</v>
      </c>
      <c r="F4" s="31"/>
      <c r="G4" s="31" t="s">
        <v>29</v>
      </c>
      <c r="H4" s="31" t="s">
        <v>58</v>
      </c>
      <c r="I4" s="31" t="s">
        <v>59</v>
      </c>
      <c r="J4" s="31"/>
    </row>
    <row r="5" ht="30.75" customHeight="1" spans="1:10">
      <c r="A5" s="32" t="s">
        <v>60</v>
      </c>
      <c r="B5" s="31" t="s">
        <v>61</v>
      </c>
      <c r="C5" s="31"/>
      <c r="D5" s="31"/>
      <c r="E5" s="31" t="s">
        <v>60</v>
      </c>
      <c r="F5" s="31" t="s">
        <v>61</v>
      </c>
      <c r="G5" s="31"/>
      <c r="H5" s="31"/>
      <c r="I5" s="31"/>
      <c r="J5" s="31"/>
    </row>
    <row r="6" ht="46.15" customHeight="1" spans="1:10">
      <c r="A6" s="33">
        <v>501</v>
      </c>
      <c r="B6" s="34"/>
      <c r="C6" s="35" t="s">
        <v>62</v>
      </c>
      <c r="D6" s="36">
        <f>H6</f>
        <v>173.16</v>
      </c>
      <c r="E6" s="35">
        <v>301</v>
      </c>
      <c r="F6" s="35"/>
      <c r="G6" s="35" t="s">
        <v>63</v>
      </c>
      <c r="H6" s="36">
        <f>SUM(H7:H17)</f>
        <v>173.16</v>
      </c>
      <c r="I6" s="35"/>
      <c r="J6" s="35"/>
    </row>
    <row r="7" ht="46.15" customHeight="1" spans="1:10">
      <c r="A7" s="33"/>
      <c r="B7" s="37" t="s">
        <v>64</v>
      </c>
      <c r="C7" s="35" t="s">
        <v>65</v>
      </c>
      <c r="D7" s="35">
        <f>SUM(H7:H9)</f>
        <v>124.12</v>
      </c>
      <c r="E7" s="35"/>
      <c r="F7" s="37" t="s">
        <v>64</v>
      </c>
      <c r="G7" s="35" t="s">
        <v>66</v>
      </c>
      <c r="H7" s="36">
        <v>27.96</v>
      </c>
      <c r="I7" s="35"/>
      <c r="J7" s="35"/>
    </row>
    <row r="8" ht="46.15" customHeight="1" spans="1:10">
      <c r="A8" s="33"/>
      <c r="B8" s="37"/>
      <c r="C8" s="35"/>
      <c r="D8" s="35"/>
      <c r="E8" s="35"/>
      <c r="F8" s="37" t="s">
        <v>67</v>
      </c>
      <c r="G8" s="35" t="s">
        <v>68</v>
      </c>
      <c r="H8" s="36">
        <v>87.07</v>
      </c>
      <c r="I8" s="35"/>
      <c r="J8" s="35"/>
    </row>
    <row r="9" ht="46.15" customHeight="1" spans="1:10">
      <c r="A9" s="33"/>
      <c r="B9" s="37"/>
      <c r="C9" s="35"/>
      <c r="D9" s="35"/>
      <c r="E9" s="35"/>
      <c r="F9" s="37" t="s">
        <v>69</v>
      </c>
      <c r="G9" s="35" t="s">
        <v>70</v>
      </c>
      <c r="H9" s="36">
        <v>9.09</v>
      </c>
      <c r="I9" s="35"/>
      <c r="J9" s="35"/>
    </row>
    <row r="10" ht="46.15" customHeight="1" spans="1:10">
      <c r="A10" s="33"/>
      <c r="B10" s="37" t="s">
        <v>67</v>
      </c>
      <c r="C10" s="35" t="s">
        <v>71</v>
      </c>
      <c r="D10" s="35">
        <f>SUM(H10:H13)</f>
        <v>30.01</v>
      </c>
      <c r="E10" s="35"/>
      <c r="F10" s="37" t="s">
        <v>72</v>
      </c>
      <c r="G10" s="35" t="s">
        <v>73</v>
      </c>
      <c r="H10" s="36">
        <v>17.62</v>
      </c>
      <c r="I10" s="35"/>
      <c r="J10" s="35"/>
    </row>
    <row r="11" ht="46.15" customHeight="1" spans="1:10">
      <c r="A11" s="33"/>
      <c r="B11" s="37"/>
      <c r="C11" s="35"/>
      <c r="D11" s="35"/>
      <c r="E11" s="35"/>
      <c r="F11" s="37" t="s">
        <v>74</v>
      </c>
      <c r="G11" s="35" t="s">
        <v>75</v>
      </c>
      <c r="H11" s="36">
        <v>8.81</v>
      </c>
      <c r="I11" s="35"/>
      <c r="J11" s="35"/>
    </row>
    <row r="12" ht="46.15" customHeight="1" spans="1:10">
      <c r="A12" s="33"/>
      <c r="B12" s="37"/>
      <c r="C12" s="35"/>
      <c r="D12" s="35"/>
      <c r="E12" s="35"/>
      <c r="F12" s="37" t="s">
        <v>76</v>
      </c>
      <c r="G12" s="38" t="s">
        <v>77</v>
      </c>
      <c r="H12" s="36">
        <v>3.3</v>
      </c>
      <c r="I12" s="35"/>
      <c r="J12" s="35"/>
    </row>
    <row r="13" ht="46.15" customHeight="1" spans="1:10">
      <c r="A13" s="33"/>
      <c r="B13" s="37"/>
      <c r="C13" s="35"/>
      <c r="D13" s="35"/>
      <c r="E13" s="35"/>
      <c r="F13" s="37" t="s">
        <v>78</v>
      </c>
      <c r="G13" s="35" t="s">
        <v>79</v>
      </c>
      <c r="H13" s="36">
        <v>0.28</v>
      </c>
      <c r="I13" s="35"/>
      <c r="J13" s="35"/>
    </row>
    <row r="14" ht="46.15" customHeight="1" spans="1:10">
      <c r="A14" s="39"/>
      <c r="B14" s="37" t="s">
        <v>69</v>
      </c>
      <c r="C14" s="35" t="s">
        <v>46</v>
      </c>
      <c r="D14" s="35">
        <f>H14</f>
        <v>14.63</v>
      </c>
      <c r="E14" s="35"/>
      <c r="F14" s="37">
        <v>13</v>
      </c>
      <c r="G14" s="35" t="s">
        <v>46</v>
      </c>
      <c r="H14" s="36">
        <v>14.63</v>
      </c>
      <c r="I14" s="35"/>
      <c r="J14" s="35"/>
    </row>
    <row r="15" ht="46.15" customHeight="1" spans="1:10">
      <c r="A15" s="33"/>
      <c r="B15" s="37" t="s">
        <v>80</v>
      </c>
      <c r="C15" s="40" t="s">
        <v>81</v>
      </c>
      <c r="D15" s="35">
        <f>SUM(H15:H17)</f>
        <v>4.4</v>
      </c>
      <c r="E15" s="35"/>
      <c r="F15" s="37" t="s">
        <v>80</v>
      </c>
      <c r="G15" s="35" t="s">
        <v>82</v>
      </c>
      <c r="H15" s="36">
        <v>4.4</v>
      </c>
      <c r="I15" s="35"/>
      <c r="J15" s="35"/>
    </row>
    <row r="16" ht="46.15" customHeight="1" spans="1:10">
      <c r="A16" s="33"/>
      <c r="B16" s="37"/>
      <c r="C16" s="40"/>
      <c r="D16" s="35"/>
      <c r="E16" s="35"/>
      <c r="F16" s="35">
        <v>99</v>
      </c>
      <c r="G16" s="41" t="s">
        <v>83</v>
      </c>
      <c r="H16" s="36">
        <v>0</v>
      </c>
      <c r="I16" s="35"/>
      <c r="J16" s="35"/>
    </row>
    <row r="17" ht="46.15" customHeight="1" spans="1:10">
      <c r="A17" s="33"/>
      <c r="B17" s="37"/>
      <c r="C17" s="40"/>
      <c r="D17" s="35"/>
      <c r="E17" s="35"/>
      <c r="F17" s="35">
        <v>99</v>
      </c>
      <c r="G17" s="35" t="s">
        <v>81</v>
      </c>
      <c r="H17" s="36">
        <v>0</v>
      </c>
      <c r="I17" s="35"/>
      <c r="J17" s="35"/>
    </row>
    <row r="18" ht="46.15" customHeight="1" spans="1:10">
      <c r="A18" s="33" t="s">
        <v>84</v>
      </c>
      <c r="B18" s="37"/>
      <c r="C18" s="40" t="s">
        <v>85</v>
      </c>
      <c r="D18" s="35">
        <f>I18</f>
        <v>11.65</v>
      </c>
      <c r="E18" s="35">
        <v>302</v>
      </c>
      <c r="F18" s="35"/>
      <c r="G18" s="40" t="s">
        <v>85</v>
      </c>
      <c r="H18" s="36"/>
      <c r="I18" s="36">
        <f>SUM(I19:I29)</f>
        <v>11.65</v>
      </c>
      <c r="J18" s="35"/>
    </row>
    <row r="19" ht="46.15" customHeight="1" spans="1:10">
      <c r="A19" s="33"/>
      <c r="B19" s="37" t="s">
        <v>86</v>
      </c>
      <c r="C19" s="40" t="s">
        <v>87</v>
      </c>
      <c r="D19" s="35">
        <f>SUM(I19:I29)</f>
        <v>11.65</v>
      </c>
      <c r="E19" s="35"/>
      <c r="F19" s="42">
        <v>1</v>
      </c>
      <c r="G19" s="35" t="s">
        <v>88</v>
      </c>
      <c r="H19" s="36"/>
      <c r="I19" s="36">
        <v>1.37</v>
      </c>
      <c r="J19" s="35"/>
    </row>
    <row r="20" ht="46.15" customHeight="1" spans="1:10">
      <c r="A20" s="33"/>
      <c r="B20" s="37"/>
      <c r="C20" s="40"/>
      <c r="D20" s="35"/>
      <c r="E20" s="35"/>
      <c r="F20" s="42">
        <v>2</v>
      </c>
      <c r="G20" s="35" t="s">
        <v>89</v>
      </c>
      <c r="H20" s="36"/>
      <c r="I20" s="36">
        <v>0.46</v>
      </c>
      <c r="J20" s="35"/>
    </row>
    <row r="21" ht="46.15" customHeight="1" spans="1:10">
      <c r="A21" s="33"/>
      <c r="B21" s="37"/>
      <c r="C21" s="40"/>
      <c r="D21" s="35"/>
      <c r="E21" s="35"/>
      <c r="F21" s="42">
        <v>7</v>
      </c>
      <c r="G21" s="35" t="s">
        <v>90</v>
      </c>
      <c r="H21" s="36"/>
      <c r="I21" s="36">
        <v>1.37</v>
      </c>
      <c r="J21" s="35"/>
    </row>
    <row r="22" ht="46.15" customHeight="1" spans="1:10">
      <c r="A22" s="33"/>
      <c r="B22" s="37"/>
      <c r="C22" s="40"/>
      <c r="D22" s="35"/>
      <c r="E22" s="35"/>
      <c r="F22" s="42">
        <v>11</v>
      </c>
      <c r="G22" s="35" t="s">
        <v>91</v>
      </c>
      <c r="H22" s="36"/>
      <c r="I22" s="36">
        <v>1.82</v>
      </c>
      <c r="J22" s="35"/>
    </row>
    <row r="23" ht="46.15" customHeight="1" spans="1:10">
      <c r="A23" s="33"/>
      <c r="B23" s="37"/>
      <c r="C23" s="40"/>
      <c r="D23" s="35"/>
      <c r="E23" s="35"/>
      <c r="F23" s="42">
        <v>13</v>
      </c>
      <c r="G23" s="35" t="s">
        <v>92</v>
      </c>
      <c r="H23" s="36"/>
      <c r="I23" s="46">
        <v>0</v>
      </c>
      <c r="J23" s="35"/>
    </row>
    <row r="24" ht="46.15" customHeight="1" spans="1:10">
      <c r="A24" s="33"/>
      <c r="B24" s="37"/>
      <c r="C24" s="40"/>
      <c r="D24" s="35"/>
      <c r="E24" s="35"/>
      <c r="F24" s="42">
        <v>16</v>
      </c>
      <c r="G24" s="35" t="s">
        <v>93</v>
      </c>
      <c r="H24" s="36"/>
      <c r="I24" s="36">
        <v>0.91</v>
      </c>
      <c r="J24" s="35"/>
    </row>
    <row r="25" ht="46.15" customHeight="1" spans="1:10">
      <c r="A25" s="33"/>
      <c r="B25" s="37"/>
      <c r="C25" s="40"/>
      <c r="D25" s="35"/>
      <c r="E25" s="35"/>
      <c r="F25" s="42">
        <v>17</v>
      </c>
      <c r="G25" s="35" t="s">
        <v>94</v>
      </c>
      <c r="H25" s="36"/>
      <c r="I25" s="36">
        <v>0.46</v>
      </c>
      <c r="J25" s="35"/>
    </row>
    <row r="26" ht="46.15" customHeight="1" spans="1:10">
      <c r="A26" s="33"/>
      <c r="B26" s="37"/>
      <c r="C26" s="40"/>
      <c r="D26" s="35"/>
      <c r="E26" s="35"/>
      <c r="F26" s="42">
        <v>28</v>
      </c>
      <c r="G26" s="35" t="s">
        <v>95</v>
      </c>
      <c r="H26" s="36"/>
      <c r="I26" s="36">
        <v>2.48</v>
      </c>
      <c r="J26" s="35"/>
    </row>
    <row r="27" ht="46.15" customHeight="1" spans="1:10">
      <c r="A27" s="33"/>
      <c r="B27" s="37"/>
      <c r="C27" s="40"/>
      <c r="D27" s="35"/>
      <c r="E27" s="35"/>
      <c r="F27" s="42">
        <v>29</v>
      </c>
      <c r="G27" s="36" t="s">
        <v>96</v>
      </c>
      <c r="H27" s="36"/>
      <c r="I27" s="36">
        <v>0.04</v>
      </c>
      <c r="J27" s="35"/>
    </row>
    <row r="28" ht="46.15" customHeight="1" spans="1:10">
      <c r="A28" s="33"/>
      <c r="B28" s="37"/>
      <c r="C28" s="40"/>
      <c r="D28" s="35"/>
      <c r="E28" s="35"/>
      <c r="F28" s="43">
        <v>31</v>
      </c>
      <c r="G28" s="35" t="s">
        <v>97</v>
      </c>
      <c r="H28" s="36"/>
      <c r="I28" s="36">
        <v>2.28</v>
      </c>
      <c r="J28" s="35"/>
    </row>
    <row r="29" ht="46.15" customHeight="1" spans="1:10">
      <c r="A29" s="33"/>
      <c r="B29" s="37"/>
      <c r="C29" s="40"/>
      <c r="D29" s="35"/>
      <c r="E29" s="35"/>
      <c r="F29" s="43">
        <v>99</v>
      </c>
      <c r="G29" s="35" t="s">
        <v>98</v>
      </c>
      <c r="H29" s="36"/>
      <c r="I29" s="36">
        <v>0.46</v>
      </c>
      <c r="J29" s="35"/>
    </row>
    <row r="30" ht="46.15" customHeight="1" spans="1:10">
      <c r="A30" s="33" t="s">
        <v>99</v>
      </c>
      <c r="B30" s="37" t="s">
        <v>80</v>
      </c>
      <c r="C30" s="40" t="s">
        <v>100</v>
      </c>
      <c r="D30" s="35">
        <f>H30</f>
        <v>0.9</v>
      </c>
      <c r="E30" s="35">
        <v>509</v>
      </c>
      <c r="F30" s="35">
        <v>99</v>
      </c>
      <c r="G30" s="35" t="s">
        <v>101</v>
      </c>
      <c r="H30" s="36">
        <v>0.9</v>
      </c>
      <c r="I30" s="27"/>
      <c r="J30" s="35"/>
    </row>
    <row r="31" ht="46.15" customHeight="1" spans="1:10">
      <c r="A31" s="41"/>
      <c r="B31" s="35" t="s">
        <v>7</v>
      </c>
      <c r="C31" s="35"/>
      <c r="D31" s="35">
        <f>SUM(D6,D18,D30)</f>
        <v>185.71</v>
      </c>
      <c r="E31" s="35"/>
      <c r="F31" s="35"/>
      <c r="G31" s="41"/>
      <c r="H31" s="36">
        <f>SUM(H6,I18,H30)</f>
        <v>185.71</v>
      </c>
      <c r="I31" s="36"/>
      <c r="J31" s="35"/>
    </row>
    <row r="32" ht="45.95" customHeight="1" spans="1:10">
      <c r="A32" s="30" t="s">
        <v>32</v>
      </c>
      <c r="B32" s="30"/>
      <c r="C32" s="30"/>
      <c r="D32" s="30"/>
      <c r="E32" s="30"/>
      <c r="F32" s="30"/>
      <c r="G32" s="30"/>
      <c r="H32" s="30"/>
      <c r="I32" s="30"/>
      <c r="J32" s="30"/>
    </row>
    <row r="33" ht="24.95" customHeight="1" spans="1:10">
      <c r="A33" s="36" t="s">
        <v>102</v>
      </c>
      <c r="B33" s="36" t="s">
        <v>103</v>
      </c>
      <c r="C33" s="36"/>
      <c r="D33" s="36" t="s">
        <v>104</v>
      </c>
      <c r="E33" s="36"/>
      <c r="F33" s="41" t="s">
        <v>102</v>
      </c>
      <c r="G33" s="36" t="s">
        <v>103</v>
      </c>
      <c r="H33" s="36"/>
      <c r="I33" s="36" t="s">
        <v>104</v>
      </c>
      <c r="J33" s="36"/>
    </row>
    <row r="34" ht="24.95" customHeight="1" spans="1:10">
      <c r="A34" s="36">
        <v>1</v>
      </c>
      <c r="B34" s="36" t="s">
        <v>105</v>
      </c>
      <c r="C34" s="36"/>
      <c r="D34" s="36">
        <v>40</v>
      </c>
      <c r="E34" s="36"/>
      <c r="F34" s="36">
        <v>2</v>
      </c>
      <c r="G34" s="36" t="s">
        <v>106</v>
      </c>
      <c r="H34" s="36"/>
      <c r="I34" s="36">
        <v>21.28</v>
      </c>
      <c r="J34" s="36"/>
    </row>
    <row r="35" ht="24.95" customHeight="1" spans="1:10">
      <c r="A35" s="36">
        <v>3</v>
      </c>
      <c r="B35" s="36" t="s">
        <v>107</v>
      </c>
      <c r="C35" s="36"/>
      <c r="D35" s="36">
        <v>15</v>
      </c>
      <c r="E35" s="36"/>
      <c r="F35" s="36">
        <v>4</v>
      </c>
      <c r="G35" s="36" t="s">
        <v>108</v>
      </c>
      <c r="H35" s="36"/>
      <c r="I35" s="36">
        <v>6</v>
      </c>
      <c r="J35" s="36"/>
    </row>
    <row r="36" ht="24.95" customHeight="1" spans="1:10">
      <c r="A36" s="36">
        <v>5</v>
      </c>
      <c r="B36" s="36" t="s">
        <v>109</v>
      </c>
      <c r="C36" s="36"/>
      <c r="D36" s="36">
        <v>5</v>
      </c>
      <c r="E36" s="36"/>
      <c r="F36" s="36">
        <v>6</v>
      </c>
      <c r="G36" s="36" t="s">
        <v>110</v>
      </c>
      <c r="H36" s="36"/>
      <c r="I36" s="36">
        <v>5</v>
      </c>
      <c r="J36" s="36"/>
    </row>
    <row r="37" ht="24.95" customHeight="1" spans="1:10">
      <c r="A37" s="36">
        <v>7</v>
      </c>
      <c r="B37" s="36" t="s">
        <v>111</v>
      </c>
      <c r="C37" s="36"/>
      <c r="D37" s="36">
        <v>2</v>
      </c>
      <c r="E37" s="36"/>
      <c r="F37" s="36">
        <v>8</v>
      </c>
      <c r="G37" s="36" t="s">
        <v>112</v>
      </c>
      <c r="H37" s="36"/>
      <c r="I37" s="36">
        <v>7</v>
      </c>
      <c r="J37" s="36"/>
    </row>
    <row r="38" ht="24.95" customHeight="1" spans="1:10">
      <c r="A38" s="38" t="s">
        <v>7</v>
      </c>
      <c r="B38" s="38"/>
      <c r="C38" s="38"/>
      <c r="D38" s="38"/>
      <c r="E38" s="38"/>
      <c r="F38" s="44">
        <f>SUM(D34:E37,I34:J37)</f>
        <v>101.28</v>
      </c>
      <c r="G38" s="44"/>
      <c r="H38" s="44"/>
      <c r="I38" s="44"/>
      <c r="J38" s="44"/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</sheetData>
  <mergeCells count="57">
    <mergeCell ref="A1:J1"/>
    <mergeCell ref="A2:H2"/>
    <mergeCell ref="I2:J2"/>
    <mergeCell ref="A3:D3"/>
    <mergeCell ref="E3:I3"/>
    <mergeCell ref="A4:B4"/>
    <mergeCell ref="E4:F4"/>
    <mergeCell ref="B31:C31"/>
    <mergeCell ref="A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B36:C36"/>
    <mergeCell ref="D36:E36"/>
    <mergeCell ref="G36:H36"/>
    <mergeCell ref="I36:J36"/>
    <mergeCell ref="B37:C37"/>
    <mergeCell ref="D37:E37"/>
    <mergeCell ref="G37:H37"/>
    <mergeCell ref="I37:J37"/>
    <mergeCell ref="A38:E38"/>
    <mergeCell ref="F38:J38"/>
    <mergeCell ref="A7:A9"/>
    <mergeCell ref="A10:A13"/>
    <mergeCell ref="A15:A17"/>
    <mergeCell ref="A19:A29"/>
    <mergeCell ref="B7:B9"/>
    <mergeCell ref="B10:B13"/>
    <mergeCell ref="B15:B17"/>
    <mergeCell ref="B19:B29"/>
    <mergeCell ref="C4:C5"/>
    <mergeCell ref="C7:C9"/>
    <mergeCell ref="C10:C13"/>
    <mergeCell ref="C15:C17"/>
    <mergeCell ref="C19:C29"/>
    <mergeCell ref="D4:D5"/>
    <mergeCell ref="D7:D9"/>
    <mergeCell ref="D10:D13"/>
    <mergeCell ref="D15:D17"/>
    <mergeCell ref="D19:D29"/>
    <mergeCell ref="E7:E9"/>
    <mergeCell ref="E10:E13"/>
    <mergeCell ref="E15:E17"/>
    <mergeCell ref="E19:E29"/>
    <mergeCell ref="G4:G5"/>
    <mergeCell ref="H4:H5"/>
    <mergeCell ref="I4:I5"/>
    <mergeCell ref="J3:J4"/>
  </mergeCells>
  <pageMargins left="0.865277777777778" right="0.699305555555556" top="0.75" bottom="0.75" header="0.3" footer="0.3"/>
  <pageSetup paperSize="9" scale="48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R6" sqref="R6"/>
    </sheetView>
  </sheetViews>
  <sheetFormatPr defaultColWidth="9" defaultRowHeight="13.5"/>
  <cols>
    <col min="1" max="18" width="6.875" customWidth="1"/>
  </cols>
  <sheetData>
    <row r="1" ht="30" customHeight="1" spans="1:18">
      <c r="A1" s="8" t="s">
        <v>113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0.45" customHeight="1" spans="1:18">
      <c r="A2" s="22"/>
      <c r="B2" s="23"/>
      <c r="C2" s="23"/>
      <c r="D2" s="23"/>
      <c r="E2" s="23"/>
      <c r="F2" s="23"/>
      <c r="G2" s="22"/>
      <c r="H2" s="23"/>
      <c r="I2" s="23"/>
      <c r="J2" s="23"/>
      <c r="K2" s="23"/>
      <c r="L2" s="23"/>
      <c r="M2" s="23"/>
      <c r="N2" s="23"/>
      <c r="O2" s="23"/>
      <c r="P2" s="23"/>
      <c r="Q2" s="4" t="s">
        <v>2</v>
      </c>
      <c r="R2" s="4"/>
    </row>
    <row r="3" ht="49.15" customHeight="1" spans="1:18">
      <c r="A3" s="24" t="s">
        <v>114</v>
      </c>
      <c r="B3" s="24"/>
      <c r="C3" s="24"/>
      <c r="D3" s="24"/>
      <c r="E3" s="24"/>
      <c r="F3" s="24"/>
      <c r="G3" s="24" t="s">
        <v>115</v>
      </c>
      <c r="H3" s="24"/>
      <c r="I3" s="24"/>
      <c r="J3" s="24"/>
      <c r="K3" s="24"/>
      <c r="L3" s="24"/>
      <c r="M3" s="24" t="s">
        <v>116</v>
      </c>
      <c r="N3" s="24"/>
      <c r="O3" s="24"/>
      <c r="P3" s="24"/>
      <c r="Q3" s="24"/>
      <c r="R3" s="24"/>
    </row>
    <row r="4" ht="49.15" customHeight="1" spans="1:18">
      <c r="A4" s="7" t="s">
        <v>7</v>
      </c>
      <c r="B4" s="5" t="s">
        <v>117</v>
      </c>
      <c r="C4" s="7" t="s">
        <v>118</v>
      </c>
      <c r="D4" s="7"/>
      <c r="E4" s="7"/>
      <c r="F4" s="5" t="s">
        <v>94</v>
      </c>
      <c r="G4" s="7" t="s">
        <v>7</v>
      </c>
      <c r="H4" s="5" t="s">
        <v>117</v>
      </c>
      <c r="I4" s="7" t="s">
        <v>118</v>
      </c>
      <c r="J4" s="7"/>
      <c r="K4" s="7"/>
      <c r="L4" s="5" t="s">
        <v>94</v>
      </c>
      <c r="M4" s="7" t="s">
        <v>7</v>
      </c>
      <c r="N4" s="5" t="s">
        <v>117</v>
      </c>
      <c r="O4" s="7" t="s">
        <v>118</v>
      </c>
      <c r="P4" s="7"/>
      <c r="Q4" s="7"/>
      <c r="R4" s="5" t="s">
        <v>94</v>
      </c>
    </row>
    <row r="5" ht="52.5" customHeight="1" spans="1:18">
      <c r="A5" s="7"/>
      <c r="B5" s="5"/>
      <c r="C5" s="5" t="s">
        <v>30</v>
      </c>
      <c r="D5" s="5" t="s">
        <v>119</v>
      </c>
      <c r="E5" s="5" t="s">
        <v>120</v>
      </c>
      <c r="F5" s="5"/>
      <c r="G5" s="7"/>
      <c r="H5" s="5"/>
      <c r="I5" s="5" t="s">
        <v>30</v>
      </c>
      <c r="J5" s="5" t="s">
        <v>119</v>
      </c>
      <c r="K5" s="5" t="s">
        <v>120</v>
      </c>
      <c r="L5" s="5"/>
      <c r="M5" s="7"/>
      <c r="N5" s="5"/>
      <c r="O5" s="5" t="s">
        <v>30</v>
      </c>
      <c r="P5" s="5" t="s">
        <v>119</v>
      </c>
      <c r="Q5" s="5" t="s">
        <v>120</v>
      </c>
      <c r="R5" s="5"/>
    </row>
    <row r="6" ht="43.5" customHeight="1" spans="1:18">
      <c r="A6" s="25">
        <v>3.12</v>
      </c>
      <c r="B6" s="25">
        <v>0</v>
      </c>
      <c r="C6" s="26">
        <v>2.6</v>
      </c>
      <c r="D6" s="25">
        <v>0</v>
      </c>
      <c r="E6" s="25">
        <v>2.6</v>
      </c>
      <c r="F6" s="25">
        <v>0.52</v>
      </c>
      <c r="G6" s="25">
        <v>3.12</v>
      </c>
      <c r="H6" s="25">
        <v>0</v>
      </c>
      <c r="I6" s="26">
        <v>2.6</v>
      </c>
      <c r="J6" s="25">
        <v>0</v>
      </c>
      <c r="K6" s="25">
        <v>2.6</v>
      </c>
      <c r="L6" s="25">
        <v>0.52</v>
      </c>
      <c r="M6" s="25">
        <v>2.74</v>
      </c>
      <c r="N6" s="25">
        <v>0</v>
      </c>
      <c r="O6" s="25">
        <v>2.28</v>
      </c>
      <c r="P6" s="25">
        <v>0</v>
      </c>
      <c r="Q6" s="25">
        <v>2.28</v>
      </c>
      <c r="R6" s="25">
        <v>0.46</v>
      </c>
    </row>
    <row r="7" ht="43.5" customHeight="1" spans="1:18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P7" s="27"/>
      <c r="Q7" s="27"/>
      <c r="R7" s="27"/>
    </row>
    <row r="8" ht="43.5" customHeight="1" spans="1:18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ht="43.5" customHeight="1" spans="1:18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ht="43.5" customHeight="1" spans="1:18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ht="18.75" spans="1:12">
      <c r="A11" s="28" t="s">
        <v>121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ht="18.75" spans="1:12">
      <c r="A12" s="11" t="s">
        <v>122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19">
    <mergeCell ref="A1:R1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G20" sqref="G20:J2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ht="36" customHeight="1" spans="1:6">
      <c r="A1" s="8" t="s">
        <v>123</v>
      </c>
      <c r="B1" s="8"/>
      <c r="C1" s="8"/>
      <c r="D1" s="8"/>
      <c r="E1" s="8"/>
      <c r="F1" s="8"/>
    </row>
    <row r="2" ht="21" customHeight="1" spans="1:6">
      <c r="A2" s="19" t="s">
        <v>124</v>
      </c>
      <c r="E2" s="4" t="s">
        <v>2</v>
      </c>
      <c r="F2" s="4"/>
    </row>
    <row r="3" ht="40.5" customHeight="1" spans="1:6">
      <c r="A3" s="20" t="s">
        <v>28</v>
      </c>
      <c r="B3" s="20" t="s">
        <v>125</v>
      </c>
      <c r="C3" s="20" t="s">
        <v>126</v>
      </c>
      <c r="D3" s="20" t="s">
        <v>127</v>
      </c>
      <c r="E3" s="20"/>
      <c r="F3" s="20"/>
    </row>
    <row r="4" ht="31.5" customHeight="1" spans="1:6">
      <c r="A4" s="20"/>
      <c r="B4" s="20"/>
      <c r="C4" s="20"/>
      <c r="D4" s="20" t="s">
        <v>7</v>
      </c>
      <c r="E4" s="20" t="s">
        <v>31</v>
      </c>
      <c r="F4" s="20" t="s">
        <v>32</v>
      </c>
    </row>
    <row r="5" ht="27.6" customHeight="1" spans="1:6">
      <c r="A5" s="6"/>
      <c r="B5" s="6"/>
      <c r="C5" s="6"/>
      <c r="D5" s="6"/>
      <c r="E5" s="6"/>
      <c r="F5" s="6"/>
    </row>
    <row r="6" ht="27.6" customHeight="1" spans="1:6">
      <c r="A6" s="6"/>
      <c r="B6" s="6"/>
      <c r="C6" s="6"/>
      <c r="D6" s="6"/>
      <c r="E6" s="6"/>
      <c r="F6" s="6"/>
    </row>
    <row r="7" ht="27.6" customHeight="1" spans="1:6">
      <c r="A7" s="6"/>
      <c r="B7" s="6"/>
      <c r="C7" s="6"/>
      <c r="D7" s="6"/>
      <c r="E7" s="6"/>
      <c r="F7" s="6"/>
    </row>
    <row r="8" ht="27.6" customHeight="1" spans="1:6">
      <c r="A8" s="6"/>
      <c r="B8" s="6"/>
      <c r="C8" s="6"/>
      <c r="D8" s="6"/>
      <c r="E8" s="6"/>
      <c r="F8" s="6"/>
    </row>
    <row r="9" ht="27.6" customHeight="1" spans="1:6">
      <c r="A9" s="6"/>
      <c r="B9" s="6"/>
      <c r="C9" s="6"/>
      <c r="D9" s="6"/>
      <c r="E9" s="6"/>
      <c r="F9" s="6"/>
    </row>
    <row r="10" ht="27.6" customHeight="1" spans="1:6">
      <c r="A10" s="6"/>
      <c r="B10" s="6"/>
      <c r="C10" s="6"/>
      <c r="D10" s="6"/>
      <c r="E10" s="6"/>
      <c r="F10" s="6"/>
    </row>
    <row r="11" ht="27.6" customHeight="1" spans="1:6">
      <c r="A11" s="6"/>
      <c r="B11" s="6"/>
      <c r="C11" s="6"/>
      <c r="D11" s="6"/>
      <c r="E11" s="6"/>
      <c r="F11" s="6"/>
    </row>
    <row r="12" ht="27.6" customHeight="1" spans="1:6">
      <c r="A12" s="6"/>
      <c r="B12" s="6"/>
      <c r="C12" s="6"/>
      <c r="D12" s="6"/>
      <c r="E12" s="6"/>
      <c r="F12" s="6"/>
    </row>
    <row r="13" ht="27.6" customHeight="1" spans="1:6">
      <c r="A13" s="6"/>
      <c r="B13" s="6"/>
      <c r="C13" s="6"/>
      <c r="D13" s="6"/>
      <c r="E13" s="6"/>
      <c r="F13" s="6"/>
    </row>
    <row r="14" ht="27.6" customHeight="1" spans="1:6">
      <c r="A14" s="6"/>
      <c r="B14" s="6"/>
      <c r="C14" s="6"/>
      <c r="D14" s="6"/>
      <c r="E14" s="6"/>
      <c r="F14" s="6"/>
    </row>
    <row r="15" ht="27.6" customHeight="1" spans="1:6">
      <c r="A15" s="6"/>
      <c r="B15" s="6"/>
      <c r="C15" s="6"/>
      <c r="D15" s="6"/>
      <c r="E15" s="6"/>
      <c r="F15" s="6"/>
    </row>
    <row r="16" ht="27.6" customHeight="1" spans="1:6">
      <c r="A16" s="6"/>
      <c r="B16" s="6"/>
      <c r="C16" s="6"/>
      <c r="D16" s="6"/>
      <c r="E16" s="6"/>
      <c r="F16" s="6"/>
    </row>
    <row r="17" ht="27.6" customHeight="1" spans="1:6">
      <c r="A17" s="6"/>
      <c r="B17" s="6"/>
      <c r="C17" s="6"/>
      <c r="D17" s="6"/>
      <c r="E17" s="6"/>
      <c r="F17" s="6"/>
    </row>
    <row r="18" ht="27.6" customHeight="1" spans="1:6">
      <c r="A18" s="6"/>
      <c r="B18" s="6"/>
      <c r="C18" s="6"/>
      <c r="D18" s="6"/>
      <c r="E18" s="6"/>
      <c r="F18" s="6"/>
    </row>
    <row r="19" ht="27.6" customHeight="1" spans="1:6">
      <c r="A19" s="6"/>
      <c r="B19" s="6"/>
      <c r="C19" s="6"/>
      <c r="D19" s="6"/>
      <c r="E19" s="6"/>
      <c r="F19" s="6"/>
    </row>
    <row r="20" ht="27.6" customHeight="1" spans="1:10">
      <c r="A20" s="7" t="s">
        <v>7</v>
      </c>
      <c r="B20" s="7"/>
      <c r="C20" s="6"/>
      <c r="D20" s="6"/>
      <c r="E20" s="6"/>
      <c r="F20" s="6"/>
      <c r="G20" s="21" t="s">
        <v>128</v>
      </c>
      <c r="H20" s="21"/>
      <c r="I20" s="21"/>
      <c r="J20" s="21"/>
    </row>
    <row r="21" ht="18.75" spans="1:6">
      <c r="A21" s="11" t="s">
        <v>121</v>
      </c>
      <c r="B21" s="11"/>
      <c r="C21" s="11"/>
      <c r="D21" s="11"/>
      <c r="E21" s="11"/>
      <c r="F21" s="11"/>
    </row>
    <row r="22" ht="18.75" spans="1:6">
      <c r="A22" s="11" t="s">
        <v>129</v>
      </c>
      <c r="B22" s="11"/>
      <c r="C22" s="11"/>
      <c r="D22" s="11"/>
      <c r="E22" s="11"/>
      <c r="F22" s="11"/>
    </row>
  </sheetData>
  <mergeCells count="10">
    <mergeCell ref="A1:F1"/>
    <mergeCell ref="E2:F2"/>
    <mergeCell ref="D3:F3"/>
    <mergeCell ref="A20:B20"/>
    <mergeCell ref="G20:J20"/>
    <mergeCell ref="A21:F21"/>
    <mergeCell ref="A22:F22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20" sqref="C20"/>
    </sheetView>
  </sheetViews>
  <sheetFormatPr defaultColWidth="9" defaultRowHeight="13.5" outlineLevelCol="3"/>
  <cols>
    <col min="1" max="1" width="28" customWidth="1"/>
    <col min="2" max="2" width="27" customWidth="1"/>
    <col min="3" max="3" width="27.75" customWidth="1"/>
    <col min="4" max="4" width="27.5" customWidth="1"/>
  </cols>
  <sheetData>
    <row r="1" ht="33.75" customHeight="1" spans="1:4">
      <c r="A1" s="8" t="s">
        <v>130</v>
      </c>
      <c r="B1" s="8"/>
      <c r="C1" s="8"/>
      <c r="D1" s="8"/>
    </row>
    <row r="2" ht="21.6" customHeight="1" spans="1:4">
      <c r="A2" s="13"/>
      <c r="D2" s="14" t="s">
        <v>2</v>
      </c>
    </row>
    <row r="3" ht="28.15" customHeight="1" spans="1:4">
      <c r="A3" s="15" t="s">
        <v>3</v>
      </c>
      <c r="B3" s="15"/>
      <c r="C3" s="15" t="s">
        <v>4</v>
      </c>
      <c r="D3" s="15"/>
    </row>
    <row r="4" ht="28.15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28.15" customHeight="1" spans="1:4">
      <c r="A5" s="17" t="s">
        <v>131</v>
      </c>
      <c r="B5" s="16">
        <f>表一财政拨款收支总表!B5</f>
        <v>286.99</v>
      </c>
      <c r="C5" s="18" t="s">
        <v>13</v>
      </c>
      <c r="D5" s="16">
        <v>17.9</v>
      </c>
    </row>
    <row r="6" ht="28.15" customHeight="1" spans="1:4">
      <c r="A6" s="17" t="s">
        <v>132</v>
      </c>
      <c r="B6" s="16"/>
      <c r="C6" s="18" t="s">
        <v>15</v>
      </c>
      <c r="D6" s="16">
        <v>12.11</v>
      </c>
    </row>
    <row r="7" ht="28.15" customHeight="1" spans="1:4">
      <c r="A7" s="17" t="s">
        <v>133</v>
      </c>
      <c r="B7" s="16"/>
      <c r="C7" s="18" t="s">
        <v>16</v>
      </c>
      <c r="D7" s="16">
        <v>14.63</v>
      </c>
    </row>
    <row r="8" ht="28.15" customHeight="1" spans="1:4">
      <c r="A8" s="17" t="s">
        <v>134</v>
      </c>
      <c r="B8" s="16"/>
      <c r="C8" s="18" t="s">
        <v>18</v>
      </c>
      <c r="D8" s="16">
        <v>242.35</v>
      </c>
    </row>
    <row r="9" ht="28.15" customHeight="1" spans="1:4">
      <c r="A9" s="17" t="s">
        <v>135</v>
      </c>
      <c r="B9" s="16"/>
      <c r="C9" s="17"/>
      <c r="D9" s="16"/>
    </row>
    <row r="10" ht="28.15" customHeight="1" spans="1:4">
      <c r="A10" s="16"/>
      <c r="B10" s="16"/>
      <c r="C10" s="17"/>
      <c r="D10" s="16"/>
    </row>
    <row r="11" ht="28.15" customHeight="1" spans="1:4">
      <c r="A11" s="16"/>
      <c r="B11" s="16"/>
      <c r="C11" s="17"/>
      <c r="D11" s="16"/>
    </row>
    <row r="12" ht="28.15" customHeight="1" spans="1:4">
      <c r="A12" s="16"/>
      <c r="B12" s="16"/>
      <c r="C12" s="17" t="s">
        <v>19</v>
      </c>
      <c r="D12" s="16"/>
    </row>
    <row r="13" ht="28.15" customHeight="1" spans="1:4">
      <c r="A13" s="16" t="s">
        <v>136</v>
      </c>
      <c r="B13" s="16">
        <f>B5</f>
        <v>286.99</v>
      </c>
      <c r="C13" s="16" t="s">
        <v>137</v>
      </c>
      <c r="D13" s="16">
        <v>286.99</v>
      </c>
    </row>
    <row r="14" ht="28.15" customHeight="1" spans="1:4">
      <c r="A14" s="17" t="s">
        <v>138</v>
      </c>
      <c r="B14" s="16"/>
      <c r="C14" s="16"/>
      <c r="D14" s="16"/>
    </row>
    <row r="15" ht="28.15" customHeight="1" spans="1:4">
      <c r="A15" s="17" t="s">
        <v>139</v>
      </c>
      <c r="B15" s="17"/>
      <c r="C15" s="17" t="s">
        <v>140</v>
      </c>
      <c r="D15" s="16"/>
    </row>
    <row r="16" ht="28.15" customHeight="1" spans="1:4">
      <c r="A16" s="16"/>
      <c r="B16" s="16">
        <v>0.3</v>
      </c>
      <c r="C16" s="16"/>
      <c r="D16" s="16"/>
    </row>
    <row r="17" ht="28.15" customHeight="1" spans="1:4">
      <c r="A17" s="16" t="s">
        <v>21</v>
      </c>
      <c r="B17" s="16">
        <v>286.99</v>
      </c>
      <c r="C17" s="16" t="s">
        <v>22</v>
      </c>
      <c r="D17" s="16">
        <f>B17</f>
        <v>286.99</v>
      </c>
    </row>
  </sheetData>
  <mergeCells count="3">
    <mergeCell ref="A1:D1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B21" sqref="B21"/>
    </sheetView>
  </sheetViews>
  <sheetFormatPr defaultColWidth="9" defaultRowHeight="27.75" customHeight="1"/>
  <cols>
    <col min="2" max="2" width="32.125" customWidth="1"/>
    <col min="3" max="3" width="12.625" customWidth="1"/>
    <col min="5" max="5" width="10.625" customWidth="1"/>
    <col min="6" max="6" width="12.25" customWidth="1"/>
    <col min="10" max="10" width="9.875" customWidth="1"/>
    <col min="11" max="11" width="9.75" customWidth="1"/>
    <col min="12" max="12" width="11.375" customWidth="1"/>
  </cols>
  <sheetData>
    <row r="1" ht="44.25" customHeight="1" spans="1:12">
      <c r="A1" s="8" t="s">
        <v>141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Height="1" spans="1:12">
      <c r="A2" s="9" t="s">
        <v>142</v>
      </c>
      <c r="K2" s="12" t="s">
        <v>2</v>
      </c>
      <c r="L2" s="12"/>
    </row>
    <row r="3" ht="41.45" customHeight="1" spans="1:12">
      <c r="A3" s="5" t="s">
        <v>143</v>
      </c>
      <c r="B3" s="5"/>
      <c r="C3" s="5" t="s">
        <v>7</v>
      </c>
      <c r="D3" s="5" t="s">
        <v>139</v>
      </c>
      <c r="E3" s="5" t="s">
        <v>144</v>
      </c>
      <c r="F3" s="5" t="s">
        <v>145</v>
      </c>
      <c r="G3" s="5" t="s">
        <v>146</v>
      </c>
      <c r="H3" s="5" t="s">
        <v>147</v>
      </c>
      <c r="I3" s="5" t="s">
        <v>148</v>
      </c>
      <c r="J3" s="5" t="s">
        <v>149</v>
      </c>
      <c r="K3" s="5" t="s">
        <v>150</v>
      </c>
      <c r="L3" s="5" t="s">
        <v>138</v>
      </c>
    </row>
    <row r="4" customHeight="1" spans="1:12">
      <c r="A4" s="6" t="s">
        <v>28</v>
      </c>
      <c r="B4" s="7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customHeight="1" spans="1:12">
      <c r="A5" s="6">
        <v>208</v>
      </c>
      <c r="B5" s="6" t="s">
        <v>33</v>
      </c>
      <c r="C5" s="7">
        <v>17.9</v>
      </c>
      <c r="D5" s="7"/>
      <c r="E5" s="7">
        <v>17.9</v>
      </c>
      <c r="F5" s="6"/>
      <c r="G5" s="6"/>
      <c r="H5" s="6"/>
      <c r="I5" s="6"/>
      <c r="J5" s="6"/>
      <c r="K5" s="6"/>
      <c r="L5" s="6"/>
    </row>
    <row r="6" customHeight="1" spans="1:12">
      <c r="A6" s="6">
        <v>20805</v>
      </c>
      <c r="B6" s="6" t="s">
        <v>34</v>
      </c>
      <c r="C6" s="7">
        <v>17.62</v>
      </c>
      <c r="D6" s="7"/>
      <c r="E6" s="7">
        <v>17.62</v>
      </c>
      <c r="F6" s="6"/>
      <c r="G6" s="6"/>
      <c r="H6" s="6"/>
      <c r="I6" s="6"/>
      <c r="J6" s="6"/>
      <c r="K6" s="6"/>
      <c r="L6" s="6"/>
    </row>
    <row r="7" customHeight="1" spans="1:12">
      <c r="A7" s="6">
        <v>2080505</v>
      </c>
      <c r="B7" s="6" t="s">
        <v>35</v>
      </c>
      <c r="C7" s="7">
        <v>17.62</v>
      </c>
      <c r="D7" s="7"/>
      <c r="E7" s="7">
        <v>17.62</v>
      </c>
      <c r="F7" s="6"/>
      <c r="G7" s="6"/>
      <c r="H7" s="6"/>
      <c r="I7" s="6"/>
      <c r="J7" s="6"/>
      <c r="K7" s="6"/>
      <c r="L7" s="6"/>
    </row>
    <row r="8" customHeight="1" spans="1:12">
      <c r="A8" s="6">
        <v>20827</v>
      </c>
      <c r="B8" s="6" t="s">
        <v>36</v>
      </c>
      <c r="C8" s="7">
        <v>0.28</v>
      </c>
      <c r="D8" s="7"/>
      <c r="E8" s="7">
        <v>0.28</v>
      </c>
      <c r="F8" s="6"/>
      <c r="G8" s="6"/>
      <c r="H8" s="6"/>
      <c r="I8" s="6"/>
      <c r="J8" s="6"/>
      <c r="K8" s="6"/>
      <c r="L8" s="6"/>
    </row>
    <row r="9" customHeight="1" spans="1:12">
      <c r="A9" s="6">
        <v>2082701</v>
      </c>
      <c r="B9" s="6" t="s">
        <v>151</v>
      </c>
      <c r="C9" s="7">
        <v>0.06</v>
      </c>
      <c r="D9" s="7"/>
      <c r="E9" s="7">
        <v>0.06</v>
      </c>
      <c r="F9" s="6"/>
      <c r="G9" s="6"/>
      <c r="H9" s="6"/>
      <c r="I9" s="6"/>
      <c r="J9" s="6"/>
      <c r="K9" s="6"/>
      <c r="L9" s="6"/>
    </row>
    <row r="10" customHeight="1" spans="1:12">
      <c r="A10" s="6">
        <v>2082702</v>
      </c>
      <c r="B10" s="6" t="s">
        <v>152</v>
      </c>
      <c r="C10" s="7">
        <v>0.22</v>
      </c>
      <c r="D10" s="7"/>
      <c r="E10" s="7">
        <v>0.22</v>
      </c>
      <c r="F10" s="6"/>
      <c r="G10" s="6"/>
      <c r="H10" s="6"/>
      <c r="I10" s="6"/>
      <c r="J10" s="6"/>
      <c r="K10" s="6"/>
      <c r="L10" s="6"/>
    </row>
    <row r="11" customHeight="1" spans="1:12">
      <c r="A11" s="6">
        <v>210</v>
      </c>
      <c r="B11" s="6" t="s">
        <v>39</v>
      </c>
      <c r="C11" s="7">
        <v>12.11</v>
      </c>
      <c r="D11" s="7"/>
      <c r="E11" s="7">
        <v>12.11</v>
      </c>
      <c r="F11" s="6"/>
      <c r="G11" s="6"/>
      <c r="H11" s="6"/>
      <c r="I11" s="6"/>
      <c r="J11" s="6"/>
      <c r="K11" s="6"/>
      <c r="L11" s="6"/>
    </row>
    <row r="12" customHeight="1" spans="1:12">
      <c r="A12" s="6">
        <v>21011</v>
      </c>
      <c r="B12" s="6" t="s">
        <v>40</v>
      </c>
      <c r="C12" s="7">
        <v>3.3</v>
      </c>
      <c r="D12" s="7"/>
      <c r="E12" s="7">
        <v>3.3</v>
      </c>
      <c r="F12" s="6"/>
      <c r="G12" s="6"/>
      <c r="H12" s="6"/>
      <c r="I12" s="6"/>
      <c r="J12" s="6"/>
      <c r="K12" s="6"/>
      <c r="L12" s="6"/>
    </row>
    <row r="13" customHeight="1" spans="1:12">
      <c r="A13" s="6">
        <v>2101103</v>
      </c>
      <c r="B13" s="6" t="s">
        <v>41</v>
      </c>
      <c r="C13" s="7">
        <v>3.3</v>
      </c>
      <c r="D13" s="7"/>
      <c r="E13" s="7">
        <v>3.3</v>
      </c>
      <c r="F13" s="6"/>
      <c r="G13" s="6"/>
      <c r="H13" s="6"/>
      <c r="I13" s="6"/>
      <c r="J13" s="6"/>
      <c r="K13" s="6"/>
      <c r="L13" s="6"/>
    </row>
    <row r="14" customHeight="1" spans="1:12">
      <c r="A14" s="6">
        <v>21012</v>
      </c>
      <c r="B14" s="6" t="s">
        <v>42</v>
      </c>
      <c r="C14" s="7">
        <v>8.81</v>
      </c>
      <c r="D14" s="7"/>
      <c r="E14" s="7">
        <v>8.81</v>
      </c>
      <c r="F14" s="6"/>
      <c r="G14" s="6"/>
      <c r="H14" s="6"/>
      <c r="I14" s="6"/>
      <c r="J14" s="6"/>
      <c r="K14" s="6"/>
      <c r="L14" s="6"/>
    </row>
    <row r="15" customHeight="1" spans="1:12">
      <c r="A15" s="6">
        <v>2101201</v>
      </c>
      <c r="B15" s="6" t="s">
        <v>43</v>
      </c>
      <c r="C15" s="7">
        <v>8.81</v>
      </c>
      <c r="D15" s="7"/>
      <c r="E15" s="7">
        <v>8.81</v>
      </c>
      <c r="F15" s="6"/>
      <c r="G15" s="6"/>
      <c r="H15" s="6"/>
      <c r="I15" s="6"/>
      <c r="J15" s="6"/>
      <c r="K15" s="6"/>
      <c r="L15" s="6"/>
    </row>
    <row r="16" customHeight="1" spans="1:12">
      <c r="A16" s="6">
        <v>221</v>
      </c>
      <c r="B16" s="6" t="s">
        <v>44</v>
      </c>
      <c r="C16" s="7">
        <v>14.63</v>
      </c>
      <c r="D16" s="7"/>
      <c r="E16" s="7">
        <v>14.63</v>
      </c>
      <c r="F16" s="6"/>
      <c r="G16" s="6"/>
      <c r="H16" s="6"/>
      <c r="I16" s="6"/>
      <c r="J16" s="6"/>
      <c r="K16" s="6"/>
      <c r="L16" s="6"/>
    </row>
    <row r="17" customHeight="1" spans="1:12">
      <c r="A17" s="6">
        <v>22102</v>
      </c>
      <c r="B17" s="6" t="s">
        <v>45</v>
      </c>
      <c r="C17" s="7">
        <v>14.63</v>
      </c>
      <c r="D17" s="7"/>
      <c r="E17" s="7">
        <v>14.63</v>
      </c>
      <c r="F17" s="6"/>
      <c r="G17" s="6"/>
      <c r="H17" s="6"/>
      <c r="I17" s="6"/>
      <c r="J17" s="6"/>
      <c r="K17" s="6"/>
      <c r="L17" s="6"/>
    </row>
    <row r="18" customHeight="1" spans="1:12">
      <c r="A18" s="6">
        <v>2210201</v>
      </c>
      <c r="B18" s="6" t="s">
        <v>46</v>
      </c>
      <c r="C18" s="7">
        <v>14.63</v>
      </c>
      <c r="D18" s="7"/>
      <c r="E18" s="7">
        <v>14.63</v>
      </c>
      <c r="F18" s="6"/>
      <c r="G18" s="6"/>
      <c r="H18" s="6"/>
      <c r="I18" s="6"/>
      <c r="J18" s="6"/>
      <c r="K18" s="6"/>
      <c r="L18" s="6"/>
    </row>
    <row r="19" customHeight="1" spans="1:12">
      <c r="A19" s="6">
        <v>224</v>
      </c>
      <c r="B19" s="6" t="s">
        <v>47</v>
      </c>
      <c r="C19" s="7">
        <v>242.35</v>
      </c>
      <c r="D19" s="7"/>
      <c r="E19" s="7">
        <v>242.35</v>
      </c>
      <c r="F19" s="6"/>
      <c r="G19" s="6"/>
      <c r="H19" s="6"/>
      <c r="I19" s="6"/>
      <c r="J19" s="6"/>
      <c r="K19" s="6"/>
      <c r="L19" s="6"/>
    </row>
    <row r="20" customHeight="1" spans="1:12">
      <c r="A20" s="6">
        <v>22401</v>
      </c>
      <c r="B20" s="6" t="s">
        <v>48</v>
      </c>
      <c r="C20" s="7">
        <v>242.35</v>
      </c>
      <c r="D20" s="7"/>
      <c r="E20" s="7">
        <v>242.35</v>
      </c>
      <c r="F20" s="6"/>
      <c r="G20" s="6"/>
      <c r="H20" s="6"/>
      <c r="I20" s="6"/>
      <c r="J20" s="6"/>
      <c r="K20" s="6"/>
      <c r="L20" s="6"/>
    </row>
    <row r="21" customHeight="1" spans="1:12">
      <c r="A21" s="6">
        <v>2240101</v>
      </c>
      <c r="B21" s="6" t="s">
        <v>153</v>
      </c>
      <c r="C21" s="7">
        <v>141.07</v>
      </c>
      <c r="D21" s="7"/>
      <c r="E21" s="7">
        <v>141.07</v>
      </c>
      <c r="F21" s="6"/>
      <c r="G21" s="6"/>
      <c r="H21" s="6"/>
      <c r="I21" s="6"/>
      <c r="J21" s="6"/>
      <c r="K21" s="6"/>
      <c r="L21" s="6"/>
    </row>
    <row r="22" customHeight="1" spans="1:12">
      <c r="A22" s="6">
        <v>2240106</v>
      </c>
      <c r="B22" s="6" t="s">
        <v>50</v>
      </c>
      <c r="C22" s="7">
        <v>89.28</v>
      </c>
      <c r="D22" s="7"/>
      <c r="E22" s="7">
        <v>89.28</v>
      </c>
      <c r="F22" s="6"/>
      <c r="G22" s="6"/>
      <c r="H22" s="6"/>
      <c r="I22" s="6"/>
      <c r="J22" s="6"/>
      <c r="K22" s="6"/>
      <c r="L22" s="6"/>
    </row>
    <row r="23" customHeight="1" spans="1:12">
      <c r="A23" s="6">
        <v>2240108</v>
      </c>
      <c r="B23" s="6" t="s">
        <v>51</v>
      </c>
      <c r="C23" s="7">
        <v>5</v>
      </c>
      <c r="D23" s="7"/>
      <c r="E23" s="7">
        <v>5</v>
      </c>
      <c r="F23" s="6"/>
      <c r="G23" s="6"/>
      <c r="H23" s="6"/>
      <c r="I23" s="6"/>
      <c r="J23" s="6"/>
      <c r="K23" s="6"/>
      <c r="L23" s="6"/>
    </row>
    <row r="24" customHeight="1" spans="1:12">
      <c r="A24" s="6">
        <v>2240109</v>
      </c>
      <c r="B24" s="6" t="s">
        <v>52</v>
      </c>
      <c r="C24" s="7">
        <v>5</v>
      </c>
      <c r="D24" s="7"/>
      <c r="E24" s="7">
        <v>5</v>
      </c>
      <c r="F24" s="6"/>
      <c r="G24" s="6"/>
      <c r="H24" s="6"/>
      <c r="I24" s="6"/>
      <c r="J24" s="6"/>
      <c r="K24" s="6"/>
      <c r="L24" s="6"/>
    </row>
    <row r="25" customHeight="1" spans="1:12">
      <c r="A25" s="6">
        <v>2240199</v>
      </c>
      <c r="B25" s="6" t="s">
        <v>53</v>
      </c>
      <c r="C25" s="7">
        <v>2</v>
      </c>
      <c r="D25" s="7"/>
      <c r="E25" s="7">
        <v>2</v>
      </c>
      <c r="F25" s="6"/>
      <c r="G25" s="6"/>
      <c r="H25" s="6"/>
      <c r="I25" s="6"/>
      <c r="J25" s="6"/>
      <c r="K25" s="6"/>
      <c r="L25" s="6"/>
    </row>
    <row r="26" customHeight="1" spans="1:12">
      <c r="A26" s="6" t="s">
        <v>7</v>
      </c>
      <c r="B26" s="6" t="s">
        <v>19</v>
      </c>
      <c r="C26" s="7">
        <v>286.99</v>
      </c>
      <c r="D26" s="7"/>
      <c r="E26" s="7">
        <v>286.99</v>
      </c>
      <c r="F26" s="6"/>
      <c r="G26" s="6"/>
      <c r="H26" s="6"/>
      <c r="I26" s="6"/>
      <c r="J26" s="6"/>
      <c r="K26" s="6"/>
      <c r="L26" s="6"/>
    </row>
    <row r="27" customHeight="1" spans="1:6">
      <c r="A27" s="10" t="s">
        <v>121</v>
      </c>
      <c r="B27" s="10"/>
      <c r="C27" s="10"/>
      <c r="D27" s="10"/>
      <c r="E27" s="10"/>
      <c r="F27" s="10"/>
    </row>
    <row r="28" customHeight="1" spans="1:6">
      <c r="A28" s="11" t="s">
        <v>154</v>
      </c>
      <c r="B28" s="11"/>
      <c r="C28" s="11"/>
      <c r="D28" s="11"/>
      <c r="E28" s="11"/>
      <c r="F28" s="11"/>
    </row>
  </sheetData>
  <mergeCells count="5">
    <mergeCell ref="A1:L1"/>
    <mergeCell ref="K2:L2"/>
    <mergeCell ref="A3:B3"/>
    <mergeCell ref="A27:F27"/>
    <mergeCell ref="A28:F28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0" workbookViewId="0">
      <selection activeCell="E7" sqref="E7"/>
    </sheetView>
  </sheetViews>
  <sheetFormatPr defaultColWidth="9" defaultRowHeight="13.5" outlineLevelCol="7"/>
  <cols>
    <col min="1" max="1" width="12.75" customWidth="1"/>
    <col min="2" max="2" width="28.875" customWidth="1"/>
    <col min="3" max="6" width="14.875" customWidth="1"/>
    <col min="7" max="7" width="17.5" customWidth="1"/>
    <col min="8" max="8" width="14.875" customWidth="1"/>
  </cols>
  <sheetData>
    <row r="1" ht="27" customHeight="1" spans="1:8">
      <c r="A1" s="1" t="s">
        <v>155</v>
      </c>
      <c r="B1" s="1"/>
      <c r="C1" s="1"/>
      <c r="D1" s="1"/>
      <c r="E1" s="1"/>
      <c r="F1" s="1"/>
      <c r="G1" s="1"/>
      <c r="H1" s="1"/>
    </row>
    <row r="2" ht="20.25" customHeight="1" spans="1:8">
      <c r="A2" s="2"/>
      <c r="B2" s="3"/>
      <c r="C2" s="3"/>
      <c r="D2" s="3"/>
      <c r="E2" s="3"/>
      <c r="F2" s="3"/>
      <c r="G2" s="4" t="s">
        <v>2</v>
      </c>
      <c r="H2" s="4"/>
    </row>
    <row r="3" ht="31.15" customHeight="1" spans="1:8">
      <c r="A3" s="5" t="s">
        <v>143</v>
      </c>
      <c r="B3" s="5"/>
      <c r="C3" s="5" t="s">
        <v>7</v>
      </c>
      <c r="D3" s="5" t="s">
        <v>31</v>
      </c>
      <c r="E3" s="5" t="s">
        <v>32</v>
      </c>
      <c r="F3" s="5" t="s">
        <v>156</v>
      </c>
      <c r="G3" s="5" t="s">
        <v>157</v>
      </c>
      <c r="H3" s="5" t="s">
        <v>158</v>
      </c>
    </row>
    <row r="4" ht="23.45" customHeight="1" spans="1:8">
      <c r="A4" s="6" t="s">
        <v>28</v>
      </c>
      <c r="B4" s="7" t="s">
        <v>29</v>
      </c>
      <c r="C4" s="6"/>
      <c r="D4" s="6"/>
      <c r="E4" s="6"/>
      <c r="F4" s="6"/>
      <c r="G4" s="6"/>
      <c r="H4" s="6"/>
    </row>
    <row r="5" ht="23.45" customHeight="1" spans="1:8">
      <c r="A5" s="6">
        <v>208</v>
      </c>
      <c r="B5" s="6" t="s">
        <v>33</v>
      </c>
      <c r="C5" s="7">
        <v>17.9</v>
      </c>
      <c r="D5" s="7">
        <v>17.9</v>
      </c>
      <c r="E5" s="7"/>
      <c r="F5" s="6"/>
      <c r="G5" s="6"/>
      <c r="H5" s="6"/>
    </row>
    <row r="6" ht="23.45" customHeight="1" spans="1:8">
      <c r="A6" s="6">
        <v>20805</v>
      </c>
      <c r="B6" s="6" t="s">
        <v>34</v>
      </c>
      <c r="C6" s="7">
        <v>17.62</v>
      </c>
      <c r="D6" s="7">
        <v>17.62</v>
      </c>
      <c r="E6" s="7"/>
      <c r="F6" s="6"/>
      <c r="G6" s="6"/>
      <c r="H6" s="6"/>
    </row>
    <row r="7" ht="23.45" customHeight="1" spans="1:8">
      <c r="A7" s="6">
        <v>2080505</v>
      </c>
      <c r="B7" s="6" t="s">
        <v>35</v>
      </c>
      <c r="C7" s="7">
        <v>17.62</v>
      </c>
      <c r="D7" s="7">
        <v>17.62</v>
      </c>
      <c r="E7" s="7"/>
      <c r="F7" s="6"/>
      <c r="G7" s="6"/>
      <c r="H7" s="6"/>
    </row>
    <row r="8" ht="23.45" customHeight="1" spans="1:8">
      <c r="A8" s="6">
        <v>20827</v>
      </c>
      <c r="B8" s="6" t="s">
        <v>36</v>
      </c>
      <c r="C8" s="7">
        <v>0.28</v>
      </c>
      <c r="D8" s="7">
        <v>0.28</v>
      </c>
      <c r="E8" s="7"/>
      <c r="F8" s="6"/>
      <c r="G8" s="6"/>
      <c r="H8" s="6"/>
    </row>
    <row r="9" ht="23.45" customHeight="1" spans="1:8">
      <c r="A9" s="6">
        <v>2082701</v>
      </c>
      <c r="B9" s="6" t="s">
        <v>151</v>
      </c>
      <c r="C9" s="7">
        <v>0.06</v>
      </c>
      <c r="D9" s="7">
        <v>0.06</v>
      </c>
      <c r="E9" s="7"/>
      <c r="F9" s="6"/>
      <c r="G9" s="6"/>
      <c r="H9" s="6"/>
    </row>
    <row r="10" ht="23.45" customHeight="1" spans="1:8">
      <c r="A10" s="6">
        <v>2082702</v>
      </c>
      <c r="B10" s="6" t="s">
        <v>152</v>
      </c>
      <c r="C10" s="7">
        <v>0.22</v>
      </c>
      <c r="D10" s="7">
        <v>0.22</v>
      </c>
      <c r="E10" s="7"/>
      <c r="F10" s="6"/>
      <c r="G10" s="6"/>
      <c r="H10" s="6"/>
    </row>
    <row r="11" ht="23.45" customHeight="1" spans="1:8">
      <c r="A11" s="6">
        <v>210</v>
      </c>
      <c r="B11" s="6" t="s">
        <v>39</v>
      </c>
      <c r="C11" s="7">
        <v>12.11</v>
      </c>
      <c r="D11" s="7">
        <v>12.11</v>
      </c>
      <c r="E11" s="7"/>
      <c r="F11" s="6"/>
      <c r="G11" s="6"/>
      <c r="H11" s="6"/>
    </row>
    <row r="12" ht="23.45" customHeight="1" spans="1:8">
      <c r="A12" s="6">
        <v>21011</v>
      </c>
      <c r="B12" s="6" t="s">
        <v>40</v>
      </c>
      <c r="C12" s="7">
        <v>3.3</v>
      </c>
      <c r="D12" s="7">
        <v>3.3</v>
      </c>
      <c r="E12" s="7"/>
      <c r="F12" s="6"/>
      <c r="G12" s="6"/>
      <c r="H12" s="6"/>
    </row>
    <row r="13" ht="23.45" customHeight="1" spans="1:8">
      <c r="A13" s="6">
        <v>2101103</v>
      </c>
      <c r="B13" s="6" t="s">
        <v>41</v>
      </c>
      <c r="C13" s="7">
        <v>3.3</v>
      </c>
      <c r="D13" s="7">
        <v>3.3</v>
      </c>
      <c r="E13" s="7"/>
      <c r="F13" s="6"/>
      <c r="G13" s="6"/>
      <c r="H13" s="6"/>
    </row>
    <row r="14" ht="23.45" customHeight="1" spans="1:8">
      <c r="A14" s="6">
        <v>21012</v>
      </c>
      <c r="B14" s="6" t="s">
        <v>42</v>
      </c>
      <c r="C14" s="7">
        <v>8.81</v>
      </c>
      <c r="D14" s="7">
        <v>8.81</v>
      </c>
      <c r="E14" s="7"/>
      <c r="F14" s="6"/>
      <c r="G14" s="6"/>
      <c r="H14" s="6"/>
    </row>
    <row r="15" ht="23.45" customHeight="1" spans="1:8">
      <c r="A15" s="6">
        <v>2101201</v>
      </c>
      <c r="B15" s="6" t="s">
        <v>43</v>
      </c>
      <c r="C15" s="7">
        <v>8.81</v>
      </c>
      <c r="D15" s="7">
        <v>8.81</v>
      </c>
      <c r="E15" s="7"/>
      <c r="F15" s="6"/>
      <c r="G15" s="6"/>
      <c r="H15" s="6"/>
    </row>
    <row r="16" ht="23.45" customHeight="1" spans="1:8">
      <c r="A16" s="6">
        <v>221</v>
      </c>
      <c r="B16" s="6" t="s">
        <v>44</v>
      </c>
      <c r="C16" s="7">
        <v>14.63</v>
      </c>
      <c r="D16" s="7">
        <v>14.63</v>
      </c>
      <c r="E16" s="7"/>
      <c r="F16" s="6"/>
      <c r="G16" s="6"/>
      <c r="H16" s="6"/>
    </row>
    <row r="17" ht="23.45" customHeight="1" spans="1:8">
      <c r="A17" s="6">
        <v>22102</v>
      </c>
      <c r="B17" s="6" t="s">
        <v>45</v>
      </c>
      <c r="C17" s="7">
        <v>14.63</v>
      </c>
      <c r="D17" s="7">
        <v>14.63</v>
      </c>
      <c r="E17" s="7"/>
      <c r="F17" s="6"/>
      <c r="G17" s="6"/>
      <c r="H17" s="6"/>
    </row>
    <row r="18" ht="23.45" customHeight="1" spans="1:8">
      <c r="A18" s="6">
        <v>2210201</v>
      </c>
      <c r="B18" s="6" t="s">
        <v>46</v>
      </c>
      <c r="C18" s="7">
        <v>14.63</v>
      </c>
      <c r="D18" s="7">
        <v>14.63</v>
      </c>
      <c r="E18" s="7"/>
      <c r="F18" s="6"/>
      <c r="G18" s="6"/>
      <c r="H18" s="6"/>
    </row>
    <row r="19" ht="23.45" customHeight="1" spans="1:8">
      <c r="A19" s="6">
        <v>224</v>
      </c>
      <c r="B19" s="6" t="s">
        <v>47</v>
      </c>
      <c r="C19" s="7">
        <v>242.35</v>
      </c>
      <c r="D19" s="7">
        <v>141.07</v>
      </c>
      <c r="E19" s="7">
        <v>101.28</v>
      </c>
      <c r="F19" s="6"/>
      <c r="G19" s="6"/>
      <c r="H19" s="6"/>
    </row>
    <row r="20" ht="23.45" customHeight="1" spans="1:8">
      <c r="A20" s="6">
        <v>22401</v>
      </c>
      <c r="B20" s="6" t="s">
        <v>48</v>
      </c>
      <c r="C20" s="7">
        <v>242.35</v>
      </c>
      <c r="D20" s="7">
        <v>141.07</v>
      </c>
      <c r="E20" s="7">
        <v>101.28</v>
      </c>
      <c r="F20" s="6"/>
      <c r="G20" s="6"/>
      <c r="H20" s="6"/>
    </row>
    <row r="21" ht="23.45" customHeight="1" spans="1:8">
      <c r="A21" s="6">
        <v>2240101</v>
      </c>
      <c r="B21" s="6" t="s">
        <v>153</v>
      </c>
      <c r="C21" s="7">
        <v>141.07</v>
      </c>
      <c r="D21" s="7">
        <v>141.07</v>
      </c>
      <c r="E21" s="7">
        <v>0</v>
      </c>
      <c r="F21" s="6"/>
      <c r="G21" s="6"/>
      <c r="H21" s="6"/>
    </row>
    <row r="22" ht="23.45" customHeight="1" spans="1:8">
      <c r="A22" s="6">
        <v>2240106</v>
      </c>
      <c r="B22" s="6" t="s">
        <v>50</v>
      </c>
      <c r="C22" s="7">
        <v>89.28</v>
      </c>
      <c r="D22" s="7">
        <v>0</v>
      </c>
      <c r="E22" s="7">
        <v>89.28</v>
      </c>
      <c r="F22" s="6"/>
      <c r="G22" s="6"/>
      <c r="H22" s="6"/>
    </row>
    <row r="23" ht="23.45" customHeight="1" spans="1:8">
      <c r="A23" s="6">
        <v>2240108</v>
      </c>
      <c r="B23" s="6" t="s">
        <v>51</v>
      </c>
      <c r="C23" s="7">
        <v>5</v>
      </c>
      <c r="D23" s="7"/>
      <c r="E23" s="7">
        <v>5</v>
      </c>
      <c r="F23" s="6"/>
      <c r="G23" s="6"/>
      <c r="H23" s="6"/>
    </row>
    <row r="24" ht="23.45" customHeight="1" spans="1:8">
      <c r="A24" s="6">
        <v>2240109</v>
      </c>
      <c r="B24" s="6" t="s">
        <v>52</v>
      </c>
      <c r="C24" s="7">
        <v>5</v>
      </c>
      <c r="D24" s="7"/>
      <c r="E24" s="7">
        <v>5</v>
      </c>
      <c r="F24" s="6"/>
      <c r="G24" s="6"/>
      <c r="H24" s="6"/>
    </row>
    <row r="25" ht="23.45" customHeight="1" spans="1:8">
      <c r="A25" s="6">
        <v>2240199</v>
      </c>
      <c r="B25" s="6" t="s">
        <v>53</v>
      </c>
      <c r="C25" s="7">
        <v>2</v>
      </c>
      <c r="D25" s="7"/>
      <c r="E25" s="7">
        <v>2</v>
      </c>
      <c r="F25" s="6"/>
      <c r="G25" s="6"/>
      <c r="H25" s="6"/>
    </row>
    <row r="26" ht="23.45" customHeight="1" spans="1:8">
      <c r="A26" s="6" t="s">
        <v>7</v>
      </c>
      <c r="B26" s="6" t="s">
        <v>19</v>
      </c>
      <c r="C26" s="7">
        <v>286.99</v>
      </c>
      <c r="D26" s="7">
        <v>185.71</v>
      </c>
      <c r="E26" s="7">
        <v>101.28</v>
      </c>
      <c r="F26" s="6"/>
      <c r="G26" s="6"/>
      <c r="H26" s="6"/>
    </row>
  </sheetData>
  <mergeCells count="3">
    <mergeCell ref="A1:H1"/>
    <mergeCell ref="G2:H2"/>
    <mergeCell ref="A3:B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2021-01-28T04:29:47Z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