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2"/>
  </bookViews>
  <sheets>
    <sheet name="2025年墨脱县本级一般公共预算收支预算调整总表" sheetId="1" r:id="rId1"/>
    <sheet name="2025年墨脱县本级一般公共预算支出功能分类预算调整表" sheetId="3" r:id="rId2"/>
    <sheet name="2025年墨脱县本级政府性基金预算收支预算调整总表" sheetId="2" r:id="rId3"/>
    <sheet name="2025年墨脱县本级政府性基金预算支出功能分类预算调整表" sheetId="4" r:id="rId4"/>
  </sheets>
  <definedNames>
    <definedName name="_xlnm._FilterDatabase" localSheetId="1" hidden="1">'2025年墨脱县本级一般公共预算支出功能分类预算调整表'!$3:$1333</definedName>
    <definedName name="_xlnm._FilterDatabase" localSheetId="3" hidden="1">'2025年墨脱县本级政府性基金预算支出功能分类预算调整表'!$A$3:$XEZ$344</definedName>
  </definedNames>
  <calcPr calcId="144525"/>
</workbook>
</file>

<file path=xl/sharedStrings.xml><?xml version="1.0" encoding="utf-8"?>
<sst xmlns="http://schemas.openxmlformats.org/spreadsheetml/2006/main" count="1918" uniqueCount="1484">
  <si>
    <t>表一</t>
  </si>
  <si>
    <t>2025年墨脱县本级一般公共预算收支预算调整总表</t>
  </si>
  <si>
    <t>金额单位：万元</t>
  </si>
  <si>
    <t>收                             入</t>
  </si>
  <si>
    <t>支                              出</t>
  </si>
  <si>
    <t>项     目</t>
  </si>
  <si>
    <t>年初预算数</t>
  </si>
  <si>
    <t>调整数</t>
  </si>
  <si>
    <t>调整后预算数</t>
  </si>
  <si>
    <t>项        目</t>
  </si>
  <si>
    <t>一、税收收入</t>
  </si>
  <si>
    <t>一、一般公共服务支出</t>
  </si>
  <si>
    <t>  增值税</t>
  </si>
  <si>
    <t>二、外交支出</t>
  </si>
  <si>
    <t>  消费税</t>
  </si>
  <si>
    <t>三、国防支出</t>
  </si>
  <si>
    <t>  企业所得税</t>
  </si>
  <si>
    <t>四、公共安全支出</t>
  </si>
  <si>
    <t>  企业所得税退税</t>
  </si>
  <si>
    <t>五、教育支出</t>
  </si>
  <si>
    <t>  个人所得税</t>
  </si>
  <si>
    <t>六、科学技术支出</t>
  </si>
  <si>
    <t>  资源税</t>
  </si>
  <si>
    <t>七、文化旅游体育与传媒支出</t>
  </si>
  <si>
    <t>  城市维护建设税</t>
  </si>
  <si>
    <t>八、社会保障和就业支出</t>
  </si>
  <si>
    <t>  房产税</t>
  </si>
  <si>
    <t>九、社会保险基金支出</t>
  </si>
  <si>
    <t>  印花税</t>
  </si>
  <si>
    <t>十、卫生健康支出</t>
  </si>
  <si>
    <t>  城镇土地使用税</t>
  </si>
  <si>
    <t>十一、节能环保支出</t>
  </si>
  <si>
    <t>  土地增值税</t>
  </si>
  <si>
    <t>十二、城乡社区支出</t>
  </si>
  <si>
    <t>  车船税</t>
  </si>
  <si>
    <t>十三、农林水支出</t>
  </si>
  <si>
    <t>  船舶吨税</t>
  </si>
  <si>
    <t>十四、交通运输支出</t>
  </si>
  <si>
    <t>  车辆购置税</t>
  </si>
  <si>
    <t>十五、资源勘探工业信息等支出</t>
  </si>
  <si>
    <t>  关税</t>
  </si>
  <si>
    <t>十六、商业服务业等支出</t>
  </si>
  <si>
    <t>  耕地占用税</t>
  </si>
  <si>
    <t>十七、金融支出</t>
  </si>
  <si>
    <t>  契税</t>
  </si>
  <si>
    <t>十八、援助其他地区支出</t>
  </si>
  <si>
    <t>  烟叶税</t>
  </si>
  <si>
    <t>十九、自然资源海洋气象等支出</t>
  </si>
  <si>
    <t>  环境保护税</t>
  </si>
  <si>
    <t>二十、住房保障支出</t>
  </si>
  <si>
    <t>  其他税收收入</t>
  </si>
  <si>
    <t>二十一、粮油物资储备支出</t>
  </si>
  <si>
    <t>二、非税收入</t>
  </si>
  <si>
    <t>二十二、国有资本经营预算支出</t>
  </si>
  <si>
    <t>  政府性基金收入</t>
  </si>
  <si>
    <t>二十三、灾害防治及应急管理支出</t>
  </si>
  <si>
    <t>  专项收入</t>
  </si>
  <si>
    <t>二十四、其他支出</t>
  </si>
  <si>
    <t>  行政事业性收费收入</t>
  </si>
  <si>
    <t>二十五、债务付息支出</t>
  </si>
  <si>
    <t>  罚没收入</t>
  </si>
  <si>
    <t>二十六、债务发行费用支出</t>
  </si>
  <si>
    <t>  国有资本经营收入</t>
  </si>
  <si>
    <t>二十七、抗疫特别国债安排的支出</t>
  </si>
  <si>
    <t>  国有资源（资产）有偿使用收入</t>
  </si>
  <si>
    <t/>
  </si>
  <si>
    <t>  捐赠收入</t>
  </si>
  <si>
    <t>  政府住房基金收入</t>
  </si>
  <si>
    <t>  专项债券对应项目专项收入</t>
  </si>
  <si>
    <t>  其他收入</t>
  </si>
  <si>
    <t>本级收入合计</t>
  </si>
  <si>
    <t>本级支出合计</t>
  </si>
  <si>
    <t>预备费</t>
  </si>
  <si>
    <t>地方政府一般债务收入</t>
  </si>
  <si>
    <t>地方政府一般债务还本支出</t>
  </si>
  <si>
    <t>转移性收入</t>
  </si>
  <si>
    <t>转移性支出</t>
  </si>
  <si>
    <t xml:space="preserve">  上级补助收入</t>
  </si>
  <si>
    <t xml:space="preserve">  补助下级支出</t>
  </si>
  <si>
    <t xml:space="preserve">    一般性转移支付收入</t>
  </si>
  <si>
    <t xml:space="preserve">    一般性转移支付</t>
  </si>
  <si>
    <t xml:space="preserve">    专项转移支付收入</t>
  </si>
  <si>
    <t xml:space="preserve">    专项转移支付</t>
  </si>
  <si>
    <t xml:space="preserve">  省补助计划单列市收入</t>
  </si>
  <si>
    <t xml:space="preserve">  计划单列市上解省支出</t>
  </si>
  <si>
    <t xml:space="preserve">  下级上解收入</t>
  </si>
  <si>
    <t xml:space="preserve">  上解上级支出</t>
  </si>
  <si>
    <t xml:space="preserve">    体制上解收入</t>
  </si>
  <si>
    <t xml:space="preserve">    体制上解支出</t>
  </si>
  <si>
    <t xml:space="preserve">    专项上解收入</t>
  </si>
  <si>
    <t xml:space="preserve">    专项上解支出</t>
  </si>
  <si>
    <t xml:space="preserve">  接受其他地区援助收入</t>
  </si>
  <si>
    <t xml:space="preserve">  援助其他地区支出</t>
  </si>
  <si>
    <t xml:space="preserve">  调入资金</t>
  </si>
  <si>
    <t xml:space="preserve">  调出资金</t>
  </si>
  <si>
    <t xml:space="preserve">    从政府性基金预算调入</t>
  </si>
  <si>
    <t xml:space="preserve">    从国有资本经营预算调入</t>
  </si>
  <si>
    <t xml:space="preserve">    从其他资金调入</t>
  </si>
  <si>
    <t xml:space="preserve">  动用预算稳定调节基金</t>
  </si>
  <si>
    <t xml:space="preserve">  安排预算稳定调节基金</t>
  </si>
  <si>
    <t xml:space="preserve">  补充预算周转金</t>
  </si>
  <si>
    <t xml:space="preserve">  地方政府一般债务转贷收入</t>
  </si>
  <si>
    <t xml:space="preserve">  地方政府一般债务转贷支出</t>
  </si>
  <si>
    <t xml:space="preserve">  上年结转收入</t>
  </si>
  <si>
    <t xml:space="preserve">  年终结转</t>
  </si>
  <si>
    <t xml:space="preserve">  上年结余收入</t>
  </si>
  <si>
    <t xml:space="preserve">  年终结余</t>
  </si>
  <si>
    <t>收入总计</t>
  </si>
  <si>
    <t>支出总计</t>
  </si>
  <si>
    <t>2025年墨脱县本级一般公共预算支出功能分类预算调整表</t>
  </si>
  <si>
    <t>科目编码</t>
  </si>
  <si>
    <t>科目名称</t>
  </si>
  <si>
    <t>年初预算</t>
  </si>
  <si>
    <t>本次调整</t>
  </si>
  <si>
    <t>一般公共预算支出合计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</si>
  <si>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</si>
  <si>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</si>
  <si>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</si>
  <si>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</si>
  <si>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</si>
  <si>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</si>
  <si>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</si>
  <si>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</si>
  <si>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</si>
  <si>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</si>
  <si>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</si>
  <si>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</si>
  <si>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</si>
  <si>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</si>
  <si>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</si>
  <si>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</si>
  <si>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</si>
  <si>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</si>
  <si>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</si>
  <si>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</si>
  <si>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</si>
  <si>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</si>
  <si>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</si>
  <si>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</si>
  <si>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</si>
  <si>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</si>
  <si>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</si>
  <si>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</si>
  <si>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</si>
  <si>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</si>
  <si>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</si>
  <si>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</si>
  <si>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</si>
  <si>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</si>
  <si>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</si>
  <si>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</si>
  <si>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</si>
  <si>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</si>
  <si>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</si>
  <si>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</si>
  <si>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</si>
  <si>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</si>
  <si>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</si>
  <si>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</si>
  <si>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</si>
  <si>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</si>
  <si>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</si>
  <si>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</si>
  <si>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</si>
  <si>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</si>
  <si>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</si>
  <si>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</si>
  <si>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</si>
  <si>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</si>
  <si>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</si>
  <si>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</si>
  <si>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</si>
  <si>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</si>
  <si>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</si>
  <si>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</si>
  <si>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</si>
  <si>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</si>
  <si>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</si>
  <si>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</si>
  <si>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</si>
  <si>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</si>
  <si>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</si>
  <si>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</si>
  <si>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</si>
  <si>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</si>
  <si>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</si>
  <si>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</si>
  <si>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</si>
  <si>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</si>
  <si>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</si>
  <si>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</si>
  <si>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</si>
  <si>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</si>
  <si>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</si>
  <si>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</si>
  <si>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</si>
  <si>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</si>
  <si>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</si>
  <si>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</si>
  <si>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</si>
  <si>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</si>
  <si>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</si>
  <si>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</si>
  <si>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</si>
  <si>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</si>
  <si>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</si>
  <si>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</si>
  <si>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</si>
  <si>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</si>
  <si>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</si>
  <si>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</si>
  <si>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</si>
  <si>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</si>
  <si>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</si>
  <si>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</si>
  <si>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</si>
  <si>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</si>
  <si>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</si>
  <si>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</si>
  <si>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</si>
  <si>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</si>
  <si>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</si>
  <si>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</si>
  <si>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</si>
  <si>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</si>
  <si>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</si>
  <si>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</si>
  <si>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</si>
  <si>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</si>
  <si>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</si>
  <si>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</si>
  <si>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经营主体管理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</si>
  <si>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</si>
  <si>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</si>
  <si>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</si>
  <si>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</si>
  <si>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</si>
  <si>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</si>
  <si>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</si>
  <si>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</si>
  <si>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</si>
  <si>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</si>
  <si>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</si>
  <si>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</si>
  <si>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</si>
  <si>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数据事务</t>
  </si>
  <si>
    <t xml:space="preserve">      其他数据事务支出</t>
  </si>
  <si>
    <t xml:space="preserve">    其他一般公共服务支出</t>
  </si>
  <si>
    <t xml:space="preserve">      国家赔偿费用支出</t>
  </si>
  <si>
    <t xml:space="preserve">      其他一般公共服务支出</t>
  </si>
  <si>
    <t xml:space="preserve">  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</si>
  <si>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</si>
  <si>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</si>
  <si>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</si>
  <si>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</si>
  <si>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</si>
  <si>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</si>
  <si>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</si>
  <si>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</si>
  <si>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</si>
  <si>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</si>
  <si>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</si>
  <si>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</si>
  <si>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</si>
  <si>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</si>
  <si>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</si>
  <si>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</si>
  <si>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</si>
  <si>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</si>
  <si>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</si>
  <si>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t>
  </si>
  <si>
    <t xml:space="preserve">      对外宣传</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</si>
  <si>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</si>
  <si>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</si>
  <si>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</si>
  <si>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</si>
  <si>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</si>
  <si>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</si>
  <si>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</si>
  <si>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t>
  </si>
  <si>
    <t xml:space="preserve">      其他外交支出</t>
  </si>
  <si>
    <t xml:space="preserve">  国防支出</t>
  </si>
  <si>
    <t xml:space="preserve">    军费</t>
  </si>
  <si>
    <t xml:space="preserve">      现役部队</t>
  </si>
  <si>
    <t xml:space="preserve">      预备役部队</t>
  </si>
  <si>
    <t xml:space="preserve">      其他军费支出</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</si>
  <si>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</si>
  <si>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</si>
  <si>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</si>
  <si>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</si>
  <si>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</si>
  <si>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</si>
  <si>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</si>
  <si>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</si>
  <si>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</si>
  <si>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</si>
  <si>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</si>
  <si>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</si>
  <si>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</si>
  <si>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</si>
  <si>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</si>
  <si>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</si>
  <si>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</si>
  <si>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</si>
  <si>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</si>
  <si>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</si>
  <si>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</si>
  <si>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</si>
  <si>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</si>
  <si>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</si>
  <si>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</si>
  <si>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</si>
  <si>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</si>
  <si>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</si>
  <si>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</si>
  <si>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</si>
  <si>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</si>
  <si>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</si>
  <si>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</si>
  <si>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</si>
  <si>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</si>
  <si>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</si>
  <si>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</si>
  <si>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</si>
  <si>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</si>
  <si>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</si>
  <si>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</si>
  <si>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</si>
  <si>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</si>
  <si>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</si>
  <si>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</si>
  <si>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</si>
  <si>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</si>
  <si>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</si>
  <si>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</si>
  <si>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</si>
  <si>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</si>
  <si>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</si>
  <si>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</si>
  <si>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</si>
  <si>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</si>
  <si>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</si>
  <si>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</si>
  <si>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</si>
  <si>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</si>
  <si>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</si>
  <si>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</si>
  <si>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</si>
  <si>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</si>
  <si>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</si>
  <si>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</si>
  <si>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</si>
  <si>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</si>
  <si>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</si>
  <si>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</si>
  <si>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</si>
  <si>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</si>
  <si>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</si>
  <si>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</si>
  <si>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</si>
  <si>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</si>
  <si>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</si>
  <si>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</si>
  <si>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</si>
  <si>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</si>
  <si>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</si>
  <si>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</si>
  <si>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</si>
  <si>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</si>
  <si>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</si>
  <si>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</si>
  <si>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</si>
  <si>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</si>
  <si>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</si>
  <si>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</si>
  <si>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</si>
  <si>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</si>
  <si>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</si>
  <si>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</si>
  <si>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</si>
  <si>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</si>
  <si>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</si>
  <si>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</si>
  <si>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专门学校教育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</si>
  <si>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</si>
  <si>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</si>
  <si>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</si>
  <si>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</si>
  <si>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</si>
  <si>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</si>
  <si>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</si>
  <si>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</si>
  <si>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</si>
  <si>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</si>
  <si>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</si>
  <si>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</si>
  <si>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</si>
  <si>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</si>
  <si>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</si>
  <si>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</si>
  <si>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</si>
  <si>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</si>
  <si>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</si>
  <si>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</si>
  <si>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</si>
  <si>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</si>
  <si>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</si>
  <si>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</si>
  <si>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</si>
  <si>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</si>
  <si>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</si>
  <si>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</si>
  <si>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</si>
  <si>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</si>
  <si>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</si>
  <si>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</si>
  <si>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</si>
  <si>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</si>
  <si>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</si>
  <si>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</si>
  <si>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</si>
  <si>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</si>
  <si>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</si>
  <si>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</si>
  <si>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</si>
  <si>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</si>
  <si>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</si>
  <si>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</si>
  <si>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</si>
  <si>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</si>
  <si>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</si>
  <si>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</si>
  <si>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</si>
  <si>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</si>
  <si>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</si>
  <si>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</si>
  <si>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</si>
  <si>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</si>
  <si>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</si>
  <si>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</si>
  <si>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</si>
  <si>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</si>
  <si>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</si>
  <si>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</si>
  <si>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</si>
  <si>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</si>
  <si>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</si>
  <si>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</si>
  <si>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</si>
  <si>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</si>
  <si>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</si>
  <si>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</si>
  <si>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</si>
  <si>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</si>
  <si>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</si>
  <si>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</si>
  <si>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</si>
  <si>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</si>
  <si>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</si>
  <si>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</si>
  <si>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</si>
  <si>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</si>
  <si>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</si>
  <si>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</si>
  <si>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</si>
  <si>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</si>
  <si>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</si>
  <si>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</si>
  <si>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</si>
  <si>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</si>
  <si>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</si>
  <si>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</si>
  <si>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</si>
  <si>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</si>
  <si>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</si>
  <si>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</si>
  <si>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</si>
  <si>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</si>
  <si>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</si>
  <si>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</si>
  <si>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</si>
  <si>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</si>
  <si>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</si>
  <si>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</si>
  <si>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</si>
  <si>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</si>
  <si>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</si>
  <si>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</si>
  <si>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</si>
  <si>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</si>
  <si>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</si>
  <si>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</si>
  <si>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</si>
  <si>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</si>
  <si>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</si>
  <si>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</si>
  <si>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</si>
  <si>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</si>
  <si>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</si>
  <si>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</si>
  <si>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</si>
  <si>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</si>
  <si>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</si>
  <si>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</si>
  <si>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</si>
  <si>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</si>
  <si>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</si>
  <si>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</si>
  <si>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</si>
  <si>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</si>
  <si>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</si>
  <si>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</si>
  <si>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</si>
  <si>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</si>
  <si>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</si>
  <si>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</si>
  <si>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</si>
  <si>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</si>
  <si>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</si>
  <si>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</si>
  <si>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</si>
  <si>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</si>
  <si>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</si>
  <si>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</si>
  <si>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</si>
  <si>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</si>
  <si>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就业创业服务补助</t>
  </si>
  <si>
    <t xml:space="preserve">      职业培训补贴</t>
  </si>
  <si>
    <t xml:space="preserve">      社会保险补贴</t>
  </si>
  <si>
    <t xml:space="preserve">      公益性岗位补贴</t>
  </si>
  <si>
    <t xml:space="preserve">      职业技能评价补贴</t>
  </si>
  <si>
    <t xml:space="preserve">      就业见习补贴</t>
  </si>
  <si>
    <t xml:space="preserve">      高技能人才培养补助</t>
  </si>
  <si>
    <t xml:space="preserve">      求职和创业补贴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</si>
  <si>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</si>
  <si>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</si>
  <si>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</si>
  <si>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</si>
  <si>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</si>
  <si>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</si>
  <si>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</si>
  <si>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</si>
  <si>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褒扬纪念</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</si>
  <si>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</si>
  <si>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</si>
  <si>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</si>
  <si>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</si>
  <si>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</si>
  <si>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</si>
  <si>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</si>
  <si>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</si>
  <si>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</si>
  <si>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</si>
  <si>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</si>
  <si>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</si>
  <si>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</si>
  <si>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</si>
  <si>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</si>
  <si>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</si>
  <si>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</si>
  <si>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</si>
  <si>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</si>
  <si>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</si>
  <si>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</si>
  <si>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</si>
  <si>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</si>
  <si>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</si>
  <si>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</si>
  <si>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</si>
  <si>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</si>
  <si>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</si>
  <si>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</si>
  <si>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</si>
  <si>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</si>
  <si>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</si>
  <si>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</si>
  <si>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</si>
  <si>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对道路交通事故社会救助基金的补助</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</si>
  <si>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</si>
  <si>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</si>
  <si>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</si>
  <si>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</si>
  <si>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</si>
  <si>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</si>
  <si>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</si>
  <si>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</si>
  <si>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</si>
  <si>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</si>
  <si>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</si>
  <si>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</si>
  <si>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</si>
  <si>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</si>
  <si>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</si>
  <si>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</si>
  <si>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</si>
  <si>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</si>
  <si>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</si>
  <si>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</si>
  <si>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</si>
  <si>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</si>
  <si>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</si>
  <si>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</si>
  <si>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</si>
  <si>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</si>
  <si>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</si>
  <si>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</si>
  <si>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</si>
  <si>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</si>
  <si>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</si>
  <si>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</si>
  <si>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</si>
  <si>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</si>
  <si>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</si>
  <si>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</si>
  <si>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</si>
  <si>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</si>
  <si>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</si>
  <si>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</si>
  <si>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</si>
  <si>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</si>
  <si>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</si>
  <si>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</si>
  <si>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</si>
  <si>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</si>
  <si>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</si>
  <si>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</si>
  <si>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</si>
  <si>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</si>
  <si>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</si>
  <si>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</si>
  <si>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</si>
  <si>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突发公共卫生事件应急处置</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</si>
  <si>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</si>
  <si>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</si>
  <si>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</si>
  <si>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</si>
  <si>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</si>
  <si>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</si>
  <si>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</si>
  <si>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</si>
  <si>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</si>
  <si>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</si>
  <si>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</si>
  <si>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</si>
  <si>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</si>
  <si>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</si>
  <si>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</si>
  <si>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</si>
  <si>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</si>
  <si>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</si>
  <si>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</si>
  <si>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</si>
  <si>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</si>
  <si>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</si>
  <si>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</si>
  <si>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</si>
  <si>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</si>
  <si>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</si>
  <si>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</si>
  <si>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</si>
  <si>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</si>
  <si>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</si>
  <si>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托育服务</t>
  </si>
  <si>
    <t xml:space="preserve">      托育机构</t>
  </si>
  <si>
    <t xml:space="preserve">      其他托育服务支出</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</si>
  <si>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</si>
  <si>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</si>
  <si>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</si>
  <si>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</si>
  <si>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</si>
  <si>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</si>
  <si>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</si>
  <si>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</si>
  <si>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</si>
  <si>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</si>
  <si>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</si>
  <si>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</si>
  <si>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</si>
  <si>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</si>
  <si>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</si>
  <si>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</si>
  <si>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</si>
  <si>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</si>
  <si>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</si>
  <si>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</si>
  <si>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</si>
  <si>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</si>
  <si>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</si>
  <si>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</si>
  <si>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</si>
  <si>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</si>
  <si>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</si>
  <si>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</si>
  <si>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</si>
  <si>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</si>
  <si>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森林保护修复</t>
  </si>
  <si>
    <t xml:space="preserve">      森林管护</t>
  </si>
  <si>
    <t xml:space="preserve">      社会保险补助</t>
  </si>
  <si>
    <t xml:space="preserve">      政策性社会性支出补助</t>
  </si>
  <si>
    <t xml:space="preserve">      天然林保护工程建设 </t>
  </si>
  <si>
    <t xml:space="preserve">      停伐补助</t>
  </si>
  <si>
    <t xml:space="preserve">      其他森林保护修复支出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</si>
  <si>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</si>
  <si>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</si>
  <si>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</si>
  <si>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</si>
  <si>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</si>
  <si>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</si>
  <si>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</si>
  <si>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</si>
  <si>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</si>
  <si>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</si>
  <si>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</si>
  <si>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</si>
  <si>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</si>
  <si>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</si>
  <si>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</si>
  <si>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</si>
  <si>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清洁能源</t>
  </si>
  <si>
    <t xml:space="preserve">      可再生能源</t>
  </si>
  <si>
    <t xml:space="preserve">      其他清洁能源支出</t>
  </si>
  <si>
    <t xml:space="preserve">    循环经济</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</si>
  <si>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</si>
  <si>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</si>
  <si>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</si>
  <si>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</si>
  <si>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</si>
  <si>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</si>
  <si>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</si>
  <si>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</si>
  <si>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</si>
  <si>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</si>
  <si>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</si>
  <si>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</si>
  <si>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</si>
  <si>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</si>
  <si>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</si>
  <si>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</si>
  <si>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</si>
  <si>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</si>
  <si>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</si>
  <si>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</si>
  <si>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</si>
  <si>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</si>
  <si>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</si>
  <si>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</si>
  <si>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</si>
  <si>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</si>
  <si>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</si>
  <si>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</si>
  <si>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</si>
  <si>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</si>
  <si>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</si>
  <si>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</si>
  <si>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</si>
  <si>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</si>
  <si>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</si>
  <si>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</si>
  <si>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</si>
  <si>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</si>
  <si>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</si>
  <si>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</si>
  <si>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</si>
  <si>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</si>
  <si>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</si>
  <si>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</si>
  <si>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</si>
  <si>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</si>
  <si>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农业生态资源保护</t>
  </si>
  <si>
    <t xml:space="preserve">      乡村道路建设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</si>
  <si>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</si>
  <si>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</si>
  <si>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</si>
  <si>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</si>
  <si>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</si>
  <si>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</si>
  <si>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</si>
  <si>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</si>
  <si>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</si>
  <si>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</si>
  <si>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</si>
  <si>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</si>
  <si>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</si>
  <si>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</si>
  <si>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</si>
  <si>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</si>
  <si>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</si>
  <si>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</si>
  <si>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</si>
  <si>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</si>
  <si>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</si>
  <si>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退耕还林还草</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</si>
  <si>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</si>
  <si>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</si>
  <si>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</si>
  <si>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</si>
  <si>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</si>
  <si>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</si>
  <si>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</si>
  <si>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</si>
  <si>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</si>
  <si>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</si>
  <si>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</si>
  <si>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</si>
  <si>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</si>
  <si>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</si>
  <si>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</si>
  <si>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</si>
  <si>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</si>
  <si>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</si>
  <si>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</si>
  <si>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</si>
  <si>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</si>
  <si>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农村供水</t>
  </si>
  <si>
    <t xml:space="preserve">      南水北调工程建设</t>
  </si>
  <si>
    <t xml:space="preserve">      南水北调工程管理</t>
  </si>
  <si>
    <t xml:space="preserve">      其他水利支出</t>
  </si>
  <si>
    <t xml:space="preserve">    巩固脱贫攻坚成果衔接乡村振兴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</si>
  <si>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</si>
  <si>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</si>
  <si>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</si>
  <si>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</si>
  <si>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</si>
  <si>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其他巩固脱贫攻坚成果衔接乡村振兴支出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</si>
  <si>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</si>
  <si>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</si>
  <si>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</si>
  <si>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</si>
  <si>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</si>
  <si>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</si>
  <si>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</si>
  <si>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</si>
  <si>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</si>
  <si>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</si>
  <si>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</si>
  <si>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</si>
  <si>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</si>
  <si>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</si>
  <si>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</si>
  <si>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</si>
  <si>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</si>
  <si>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</si>
  <si>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</si>
  <si>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</si>
  <si>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</si>
  <si>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</si>
  <si>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</si>
  <si>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</si>
  <si>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公路运输管理</t>
  </si>
  <si>
    <t xml:space="preserve">      公路和运输技术标准化建设</t>
  </si>
  <si>
    <t xml:space="preserve">      水运建设</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</si>
  <si>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</si>
  <si>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</si>
  <si>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</si>
  <si>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</si>
  <si>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</si>
  <si>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</si>
  <si>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</si>
  <si>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</si>
  <si>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</si>
  <si>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</si>
  <si>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</si>
  <si>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</si>
  <si>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</si>
  <si>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</si>
  <si>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</si>
  <si>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</si>
  <si>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</si>
  <si>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</si>
  <si>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</si>
  <si>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</si>
  <si>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</si>
  <si>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</si>
  <si>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</si>
  <si>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</si>
  <si>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</si>
  <si>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</si>
  <si>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</si>
  <si>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</si>
  <si>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</si>
  <si>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</si>
  <si>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</si>
  <si>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</si>
  <si>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</si>
  <si>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</si>
  <si>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</si>
  <si>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</si>
  <si>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</si>
  <si>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</si>
  <si>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</si>
  <si>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</si>
  <si>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</si>
  <si>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</si>
  <si>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</si>
  <si>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</si>
  <si>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</si>
  <si>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</si>
  <si>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</si>
  <si>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</si>
  <si>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</si>
  <si>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</si>
  <si>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</si>
  <si>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</si>
  <si>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</si>
  <si>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</si>
  <si>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</si>
  <si>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</si>
  <si>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</si>
  <si>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</si>
  <si>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</si>
  <si>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</si>
  <si>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</si>
  <si>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</si>
  <si>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</si>
  <si>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</si>
  <si>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</si>
  <si>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</si>
  <si>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</si>
  <si>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</si>
  <si>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</si>
  <si>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</si>
  <si>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</si>
  <si>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</si>
  <si>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</si>
  <si>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</si>
  <si>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</si>
  <si>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</si>
  <si>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</si>
  <si>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</si>
  <si>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</si>
  <si>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</si>
  <si>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</si>
  <si>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</si>
  <si>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</si>
  <si>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</si>
  <si>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</si>
  <si>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</si>
  <si>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</si>
  <si>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</si>
  <si>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</si>
  <si>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</si>
  <si>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</si>
  <si>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</si>
  <si>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</si>
  <si>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</si>
  <si>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</si>
  <si>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</si>
  <si>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</si>
  <si>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</si>
  <si>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</si>
  <si>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</si>
  <si>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</si>
  <si>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</si>
  <si>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</si>
  <si>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</si>
  <si>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</si>
  <si>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</si>
  <si>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</si>
  <si>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</si>
  <si>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</si>
  <si>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</si>
  <si>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</si>
  <si>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</si>
  <si>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</si>
  <si>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</si>
  <si>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</si>
  <si>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</si>
  <si>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</si>
  <si>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</si>
  <si>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</si>
  <si>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</si>
  <si>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</si>
  <si>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</si>
  <si>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</si>
  <si>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</si>
  <si>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</si>
  <si>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</si>
  <si>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</si>
  <si>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</si>
  <si>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</si>
  <si>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</si>
  <si>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</si>
  <si>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</si>
  <si>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</si>
  <si>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</si>
  <si>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</si>
  <si>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</si>
  <si>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</si>
  <si>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</si>
  <si>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</si>
  <si>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</si>
  <si>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</si>
  <si>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</si>
  <si>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</si>
  <si>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</si>
  <si>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</si>
  <si>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</si>
  <si>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</si>
  <si>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</si>
  <si>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</si>
  <si>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</si>
  <si>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</si>
  <si>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</si>
  <si>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</si>
  <si>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</si>
  <si>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</si>
  <si>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</si>
  <si>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</si>
  <si>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</si>
  <si>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</si>
  <si>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</si>
  <si>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</si>
  <si>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</si>
  <si>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沉陷区治理</t>
  </si>
  <si>
    <t xml:space="preserve">      棚户区改造</t>
  </si>
  <si>
    <t xml:space="preserve">      少数民族地区游牧民定居工程</t>
  </si>
  <si>
    <t xml:space="preserve">      农村危房改造</t>
  </si>
  <si>
    <t xml:space="preserve">      老旧小区改造</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</si>
  <si>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</si>
  <si>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</si>
  <si>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</si>
  <si>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</si>
  <si>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</si>
  <si>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</si>
  <si>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</si>
  <si>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</si>
  <si>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</si>
  <si>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</si>
  <si>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</si>
  <si>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</si>
  <si>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</si>
  <si>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</si>
  <si>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</si>
  <si>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</si>
  <si>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</si>
  <si>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</si>
  <si>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</si>
  <si>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</si>
  <si>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</si>
  <si>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</si>
  <si>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</si>
  <si>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</si>
  <si>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</si>
  <si>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</si>
  <si>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</si>
  <si>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</si>
  <si>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</si>
  <si>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天然铀储备</t>
  </si>
  <si>
    <t xml:space="preserve">      煤炭储备</t>
  </si>
  <si>
    <t xml:space="preserve">      成品油储备</t>
  </si>
  <si>
    <t xml:space="preserve">      天然气储备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</si>
  <si>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</si>
  <si>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</si>
  <si>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</si>
  <si>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</si>
  <si>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</si>
  <si>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</si>
  <si>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</si>
  <si>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</si>
  <si>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</si>
  <si>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</si>
  <si>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</si>
  <si>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</si>
  <si>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</si>
  <si>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</si>
  <si>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</si>
  <si>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</si>
  <si>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</si>
  <si>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</si>
  <si>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</si>
  <si>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</si>
  <si>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</si>
  <si>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</si>
  <si>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</si>
  <si>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</si>
  <si>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</si>
  <si>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</si>
  <si>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</si>
  <si>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</si>
  <si>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</si>
  <si>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</si>
  <si>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</si>
  <si>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</si>
  <si>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</si>
  <si>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</si>
  <si>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</si>
  <si>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</si>
  <si>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</si>
  <si>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</si>
  <si>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</si>
  <si>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</si>
  <si>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</si>
  <si>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</si>
  <si>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</si>
  <si>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</si>
  <si>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</si>
  <si>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</si>
  <si>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</si>
  <si>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</si>
  <si>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</si>
  <si>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</si>
  <si>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</si>
  <si>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</si>
  <si>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</si>
  <si>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</si>
  <si>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</si>
  <si>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其他支出</t>
  </si>
  <si>
    <t xml:space="preserve">  债务付息支出</t>
  </si>
  <si>
    <t xml:space="preserve">    中央政府国内债务付息支出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</si>
  <si>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</si>
  <si>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</si>
  <si>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</si>
  <si>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</si>
  <si>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</si>
  <si>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</si>
  <si>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</si>
  <si>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</si>
  <si>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</si>
  <si>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</si>
  <si>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</si>
  <si>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</si>
  <si>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中央政府国内债务发行费用支出</t>
  </si>
  <si>
    <t xml:space="preserve">      中央政府国内债务发行费用支出</t>
  </si>
  <si>
    <t xml:space="preserve">    中央政府国外债务发行费用支出</t>
  </si>
  <si>
    <t xml:space="preserve">      中央政府国外债务发行费用支出</t>
  </si>
  <si>
    <t xml:space="preserve">    地方政府一般债务发行费用支出</t>
  </si>
  <si>
    <t xml:space="preserve">      地方政府一般债务发行费用支出</t>
  </si>
  <si>
    <t>表五</t>
  </si>
  <si>
    <t>2025年墨脱县本级政府性基金预算收支预算调整总表</t>
  </si>
  <si>
    <t>收                          入</t>
  </si>
  <si>
    <t>支                       出</t>
  </si>
  <si>
    <t>项          目</t>
  </si>
  <si>
    <t>预算数</t>
  </si>
  <si>
    <t>一、政府性基金收入</t>
  </si>
  <si>
    <r>
      <rPr>
        <sz val="11"/>
        <color rgb="FF000000"/>
        <rFont val="宋体"/>
        <charset val="134"/>
      </rPr>
      <t>一、核电站乏燃料处理处置基金支出</t>
    </r>
  </si>
  <si>
    <r>
      <rPr>
        <sz val="11"/>
        <color rgb="FF000000"/>
        <rFont val="宋体"/>
        <charset val="134"/>
      </rPr>
      <t>  农网还贷资金收入</t>
    </r>
  </si>
  <si>
    <r>
      <rPr>
        <sz val="11"/>
        <color rgb="FF000000"/>
        <rFont val="宋体"/>
        <charset val="134"/>
      </rPr>
      <t>二、国家电影事业发展专项资金安排的支出</t>
    </r>
  </si>
  <si>
    <r>
      <rPr>
        <sz val="11"/>
        <color rgb="FF000000"/>
        <rFont val="宋体"/>
        <charset val="134"/>
      </rPr>
      <t>  铁路建设基金收入</t>
    </r>
  </si>
  <si>
    <r>
      <rPr>
        <sz val="11"/>
        <color rgb="FF000000"/>
        <rFont val="宋体"/>
        <charset val="134"/>
      </rPr>
      <t>三、旅游发展基金支出</t>
    </r>
  </si>
  <si>
    <r>
      <rPr>
        <sz val="11"/>
        <color rgb="FF000000"/>
        <rFont val="宋体"/>
        <charset val="134"/>
      </rPr>
      <t>  民航发展基金收入</t>
    </r>
  </si>
  <si>
    <r>
      <rPr>
        <sz val="11"/>
        <color rgb="FF000000"/>
        <rFont val="宋体"/>
        <charset val="134"/>
      </rPr>
      <t>四、国家电影事业发展专项资金对应专项债务收入安排的支出</t>
    </r>
  </si>
  <si>
    <r>
      <rPr>
        <sz val="11"/>
        <color rgb="FF000000"/>
        <rFont val="宋体"/>
        <charset val="134"/>
      </rPr>
      <t>  海南省高等级公路车辆通行附加费收入</t>
    </r>
  </si>
  <si>
    <r>
      <rPr>
        <sz val="11"/>
        <color rgb="FF000000"/>
        <rFont val="宋体"/>
        <charset val="134"/>
      </rPr>
      <t>五、可再生能源电价附加收入安排的支出</t>
    </r>
  </si>
  <si>
    <r>
      <rPr>
        <sz val="11"/>
        <color rgb="FF000000"/>
        <rFont val="宋体"/>
        <charset val="134"/>
      </rPr>
      <t>  旅游发展基金收入</t>
    </r>
  </si>
  <si>
    <r>
      <rPr>
        <sz val="11"/>
        <color rgb="FF000000"/>
        <rFont val="宋体"/>
        <charset val="134"/>
      </rPr>
      <t>六、废弃电器电子产品处理基金支出</t>
    </r>
  </si>
  <si>
    <r>
      <rPr>
        <sz val="11"/>
        <color rgb="FF000000"/>
        <rFont val="宋体"/>
        <charset val="134"/>
      </rPr>
      <t>  国家电影事业发展专项资金收入</t>
    </r>
  </si>
  <si>
    <r>
      <rPr>
        <sz val="11"/>
        <color rgb="FF000000"/>
        <rFont val="宋体"/>
        <charset val="134"/>
      </rPr>
      <t>七、国有土地使用权出让收入安排的支出</t>
    </r>
  </si>
  <si>
    <r>
      <rPr>
        <sz val="11"/>
        <color rgb="FF000000"/>
        <rFont val="宋体"/>
        <charset val="134"/>
      </rPr>
      <t>  国有土地收益基金收入</t>
    </r>
  </si>
  <si>
    <r>
      <rPr>
        <sz val="11"/>
        <color rgb="FF000000"/>
        <rFont val="宋体"/>
        <charset val="134"/>
      </rPr>
      <t>八、国有土地收益基金安排的支出</t>
    </r>
  </si>
  <si>
    <r>
      <rPr>
        <sz val="11"/>
        <color rgb="FF000000"/>
        <rFont val="宋体"/>
        <charset val="134"/>
      </rPr>
      <t>  农业土地开发资金收入</t>
    </r>
  </si>
  <si>
    <r>
      <rPr>
        <sz val="11"/>
        <color rgb="FF000000"/>
        <rFont val="宋体"/>
        <charset val="134"/>
      </rPr>
      <t>九、农业土地开发资金安排的支出</t>
    </r>
  </si>
  <si>
    <r>
      <rPr>
        <sz val="11"/>
        <color rgb="FF000000"/>
        <rFont val="宋体"/>
        <charset val="134"/>
      </rPr>
      <t>  国有土地使用权出让收入</t>
    </r>
  </si>
  <si>
    <r>
      <rPr>
        <sz val="11"/>
        <color rgb="FF000000"/>
        <rFont val="宋体"/>
        <charset val="134"/>
      </rPr>
      <t>十、城市基础设施配套费安排的支出</t>
    </r>
  </si>
  <si>
    <r>
      <rPr>
        <sz val="11"/>
        <color rgb="FF000000"/>
        <rFont val="宋体"/>
        <charset val="134"/>
      </rPr>
      <t>  大中型水库移民后期扶持基金收入</t>
    </r>
  </si>
  <si>
    <r>
      <rPr>
        <sz val="11"/>
        <color rgb="FF000000"/>
        <rFont val="宋体"/>
        <charset val="134"/>
      </rPr>
      <t>十一、污水处理费安排的支出</t>
    </r>
  </si>
  <si>
    <r>
      <rPr>
        <sz val="11"/>
        <color rgb="FF000000"/>
        <rFont val="宋体"/>
        <charset val="134"/>
      </rPr>
      <t>  大中型水库库区基金收入</t>
    </r>
  </si>
  <si>
    <r>
      <rPr>
        <sz val="11"/>
        <color rgb="FF000000"/>
        <rFont val="宋体"/>
        <charset val="134"/>
      </rPr>
      <t>十二、土地储备专项债券收入安排的支出</t>
    </r>
  </si>
  <si>
    <r>
      <rPr>
        <sz val="11"/>
        <color rgb="FF000000"/>
        <rFont val="宋体"/>
        <charset val="134"/>
      </rPr>
      <t>  三峡水库库区基金收入</t>
    </r>
  </si>
  <si>
    <r>
      <rPr>
        <sz val="11"/>
        <color rgb="FF000000"/>
        <rFont val="宋体"/>
        <charset val="134"/>
      </rPr>
      <t>十三、棚户区改造专项债券收入安排的支出</t>
    </r>
  </si>
  <si>
    <r>
      <rPr>
        <sz val="11"/>
        <color rgb="FF000000"/>
        <rFont val="宋体"/>
        <charset val="134"/>
      </rPr>
      <t>  中央特别国债经营基金收入</t>
    </r>
  </si>
  <si>
    <r>
      <rPr>
        <sz val="11"/>
        <color rgb="FF000000"/>
        <rFont val="宋体"/>
        <charset val="134"/>
      </rPr>
      <t>十四、城市基础设施配套费对应专项债务收入安排的支出</t>
    </r>
  </si>
  <si>
    <r>
      <rPr>
        <sz val="11"/>
        <color rgb="FF000000"/>
        <rFont val="宋体"/>
        <charset val="134"/>
      </rPr>
      <t>  中央特别国债经营基金财务收入</t>
    </r>
  </si>
  <si>
    <r>
      <rPr>
        <sz val="11"/>
        <color rgb="FF000000"/>
        <rFont val="宋体"/>
        <charset val="134"/>
      </rPr>
      <t>十五、污水处理费对应专项债务收入安排的支出</t>
    </r>
  </si>
  <si>
    <r>
      <rPr>
        <sz val="11"/>
        <color rgb="FF000000"/>
        <rFont val="宋体"/>
        <charset val="134"/>
      </rPr>
      <t>  彩票公益金收入</t>
    </r>
  </si>
  <si>
    <r>
      <rPr>
        <sz val="11"/>
        <color rgb="FF000000"/>
        <rFont val="宋体"/>
        <charset val="134"/>
      </rPr>
      <t>十六、国有土地使用权出让收入对应专项债务收入安排的支出</t>
    </r>
  </si>
  <si>
    <r>
      <rPr>
        <sz val="11"/>
        <color rgb="FF000000"/>
        <rFont val="宋体"/>
        <charset val="134"/>
      </rPr>
      <t>  城市基础设施配套费收入</t>
    </r>
  </si>
  <si>
    <r>
      <rPr>
        <sz val="11"/>
        <color rgb="FF000000"/>
        <rFont val="宋体"/>
        <charset val="134"/>
      </rPr>
      <t>十七、大中型水库库区基金安排的支出</t>
    </r>
  </si>
  <si>
    <r>
      <rPr>
        <sz val="11"/>
        <color rgb="FF000000"/>
        <rFont val="宋体"/>
        <charset val="134"/>
      </rPr>
      <t>  小型水库移民扶助基金收入</t>
    </r>
  </si>
  <si>
    <r>
      <rPr>
        <sz val="11"/>
        <color rgb="FF000000"/>
        <rFont val="宋体"/>
        <charset val="134"/>
      </rPr>
      <t>十八、三峡水库库区基金支出</t>
    </r>
  </si>
  <si>
    <r>
      <rPr>
        <sz val="11"/>
        <color rgb="FF000000"/>
        <rFont val="宋体"/>
        <charset val="134"/>
      </rPr>
      <t>  国家重大水利工程建设基金收入</t>
    </r>
  </si>
  <si>
    <r>
      <rPr>
        <sz val="11"/>
        <color rgb="FF000000"/>
        <rFont val="宋体"/>
        <charset val="134"/>
      </rPr>
      <t>十九、国家重大水利工程建设基金安排的支出</t>
    </r>
  </si>
  <si>
    <r>
      <rPr>
        <sz val="11"/>
        <color rgb="FF000000"/>
        <rFont val="宋体"/>
        <charset val="134"/>
      </rPr>
      <t>  车辆通行费</t>
    </r>
  </si>
  <si>
    <r>
      <rPr>
        <sz val="11"/>
        <color rgb="FF000000"/>
        <rFont val="宋体"/>
        <charset val="134"/>
      </rPr>
      <t>二十、大中型水库库区基金对应专项债务收入安排的支出</t>
    </r>
  </si>
  <si>
    <r>
      <rPr>
        <sz val="11"/>
        <color rgb="FF000000"/>
        <rFont val="宋体"/>
        <charset val="134"/>
      </rPr>
      <t>  核电站乏燃料处理处置基金收入</t>
    </r>
  </si>
  <si>
    <r>
      <rPr>
        <sz val="11"/>
        <color rgb="FF000000"/>
        <rFont val="宋体"/>
        <charset val="134"/>
      </rPr>
      <t>二十一、国家重大水利工程建设基金对应专项债务收入安排的支出</t>
    </r>
  </si>
  <si>
    <r>
      <rPr>
        <sz val="11"/>
        <color rgb="FF000000"/>
        <rFont val="宋体"/>
        <charset val="134"/>
      </rPr>
      <t>  可再生能源电价附加收入</t>
    </r>
  </si>
  <si>
    <r>
      <rPr>
        <sz val="11"/>
        <color rgb="FF000000"/>
        <rFont val="宋体"/>
        <charset val="134"/>
      </rPr>
      <t>二十二、大中型水库移民后期扶持基金支出</t>
    </r>
  </si>
  <si>
    <r>
      <rPr>
        <sz val="11"/>
        <color rgb="FF000000"/>
        <rFont val="宋体"/>
        <charset val="134"/>
      </rPr>
      <t>  船舶油污损害赔偿基金收入</t>
    </r>
  </si>
  <si>
    <r>
      <rPr>
        <sz val="11"/>
        <color rgb="FF000000"/>
        <rFont val="宋体"/>
        <charset val="134"/>
      </rPr>
      <t>二十三、海南省高等级公路车辆通行附加费安排的支出</t>
    </r>
  </si>
  <si>
    <r>
      <rPr>
        <sz val="11"/>
        <color rgb="FF000000"/>
        <rFont val="宋体"/>
        <charset val="134"/>
      </rPr>
      <t>  废弃电器电子产品处理基金收入</t>
    </r>
  </si>
  <si>
    <r>
      <rPr>
        <sz val="11"/>
        <color rgb="FF000000"/>
        <rFont val="宋体"/>
        <charset val="134"/>
      </rPr>
      <t>二十四、车辆通行费安排的支出</t>
    </r>
  </si>
  <si>
    <r>
      <rPr>
        <sz val="11"/>
        <color rgb="FF000000"/>
        <rFont val="宋体"/>
        <charset val="134"/>
      </rPr>
      <t>  污水处理费收入</t>
    </r>
  </si>
  <si>
    <r>
      <rPr>
        <sz val="11"/>
        <color rgb="FF000000"/>
        <rFont val="宋体"/>
        <charset val="134"/>
      </rPr>
      <t>二十五、铁路建设基金支出</t>
    </r>
  </si>
  <si>
    <r>
      <rPr>
        <sz val="11"/>
        <color rgb="FF000000"/>
        <rFont val="宋体"/>
        <charset val="134"/>
      </rPr>
      <t>  彩票发行机构和彩票销售机构的业务费用</t>
    </r>
  </si>
  <si>
    <r>
      <rPr>
        <sz val="11"/>
        <color rgb="FF000000"/>
        <rFont val="宋体"/>
        <charset val="134"/>
      </rPr>
      <t>二十六、船舶油污损害赔偿基金支出</t>
    </r>
  </si>
  <si>
    <r>
      <rPr>
        <sz val="11"/>
        <color rgb="FF000000"/>
        <rFont val="宋体"/>
        <charset val="134"/>
      </rPr>
      <t>  抗疫特别国债财务基金收入</t>
    </r>
  </si>
  <si>
    <r>
      <rPr>
        <sz val="11"/>
        <color rgb="FF000000"/>
        <rFont val="宋体"/>
        <charset val="134"/>
      </rPr>
      <t>二十七、民航发展基金支出</t>
    </r>
  </si>
  <si>
    <r>
      <rPr>
        <sz val="11"/>
        <color rgb="FF000000"/>
        <rFont val="宋体"/>
        <charset val="134"/>
      </rPr>
      <t>  耕地保护考核奖惩基金收入</t>
    </r>
  </si>
  <si>
    <r>
      <rPr>
        <sz val="11"/>
        <color rgb="FF000000"/>
        <rFont val="宋体"/>
        <charset val="134"/>
      </rPr>
      <t>二十八、海南省高等级公路车辆通行附加费对应专项债务收入安排的支出</t>
    </r>
  </si>
  <si>
    <r>
      <rPr>
        <sz val="11"/>
        <color rgb="FF000000"/>
        <rFont val="宋体"/>
        <charset val="134"/>
      </rPr>
      <t>  超长期特别国债财务基金收入</t>
    </r>
  </si>
  <si>
    <r>
      <rPr>
        <sz val="11"/>
        <color rgb="FF000000"/>
        <rFont val="宋体"/>
        <charset val="134"/>
      </rPr>
      <t>二十九、政府收费公路专项债券收入安排的支出</t>
    </r>
  </si>
  <si>
    <r>
      <rPr>
        <sz val="11"/>
        <color rgb="FF000000"/>
        <rFont val="宋体"/>
        <charset val="134"/>
      </rPr>
      <t>  其他政府性基金收入</t>
    </r>
  </si>
  <si>
    <r>
      <rPr>
        <sz val="11"/>
        <color rgb="FF000000"/>
        <rFont val="宋体"/>
        <charset val="134"/>
      </rPr>
      <t>三十、车辆通行费对应专项债务收入安排的支出</t>
    </r>
  </si>
  <si>
    <t>二、专项债务对应项目专项收入</t>
  </si>
  <si>
    <r>
      <rPr>
        <sz val="11"/>
        <color rgb="FF000000"/>
        <rFont val="宋体"/>
        <charset val="134"/>
      </rPr>
      <t>三十一、农网还贷资金支出</t>
    </r>
  </si>
  <si>
    <r>
      <rPr>
        <sz val="11"/>
        <color rgb="FF000000"/>
        <rFont val="宋体"/>
        <charset val="134"/>
      </rPr>
      <t>  海南省高等级公路车辆通告附加费专项债务对应项目专项收入</t>
    </r>
  </si>
  <si>
    <r>
      <rPr>
        <sz val="11"/>
        <color rgb="FF000000"/>
        <rFont val="宋体"/>
        <charset val="134"/>
      </rPr>
      <t>三十二、金融调控支出</t>
    </r>
  </si>
  <si>
    <r>
      <rPr>
        <sz val="11"/>
        <color rgb="FF000000"/>
        <rFont val="宋体"/>
        <charset val="134"/>
      </rPr>
      <t>  国家电影事业发展专项资金专项债务对应项目专项收入</t>
    </r>
  </si>
  <si>
    <r>
      <rPr>
        <sz val="11"/>
        <color rgb="FF000000"/>
        <rFont val="宋体"/>
        <charset val="134"/>
      </rPr>
      <t>三十三、其他政府性基金及对应专项债务收入安排的支出</t>
    </r>
  </si>
  <si>
    <r>
      <rPr>
        <sz val="11"/>
        <color rgb="FF000000"/>
        <rFont val="宋体"/>
        <charset val="134"/>
      </rPr>
      <t>  国有土地使用权出让金专项债务对应项目专项收入</t>
    </r>
  </si>
  <si>
    <r>
      <rPr>
        <sz val="11"/>
        <color rgb="FF000000"/>
        <rFont val="宋体"/>
        <charset val="134"/>
      </rPr>
      <t>三十四、彩票发行销售机构业务费安排的支出</t>
    </r>
  </si>
  <si>
    <r>
      <rPr>
        <sz val="11"/>
        <color rgb="FF000000"/>
        <rFont val="宋体"/>
        <charset val="134"/>
      </rPr>
      <t>  农业土地开发资金专项债务对应项目专项收入</t>
    </r>
  </si>
  <si>
    <r>
      <rPr>
        <sz val="11"/>
        <color rgb="FF000000"/>
        <rFont val="宋体"/>
        <charset val="134"/>
      </rPr>
      <t>三十五、彩票公益金安排的支出</t>
    </r>
  </si>
  <si>
    <r>
      <rPr>
        <sz val="11"/>
        <color rgb="FF000000"/>
        <rFont val="宋体"/>
        <charset val="134"/>
      </rPr>
      <t>  大中型水库库区基金专项债务对应项目专项收入</t>
    </r>
  </si>
  <si>
    <r>
      <rPr>
        <sz val="11"/>
        <color rgb="FF000000"/>
        <rFont val="宋体"/>
        <charset val="134"/>
      </rPr>
      <t>三十六、地方政府专项债务付息支出</t>
    </r>
  </si>
  <si>
    <r>
      <rPr>
        <sz val="11"/>
        <color rgb="FF000000"/>
        <rFont val="宋体"/>
        <charset val="134"/>
      </rPr>
      <t>  城市基础设施配套费专项债务对应项目专项收入</t>
    </r>
  </si>
  <si>
    <r>
      <rPr>
        <sz val="11"/>
        <color rgb="FF000000"/>
        <rFont val="宋体"/>
        <charset val="134"/>
      </rPr>
      <t>三十七、地方政府专项债务发行费用支出</t>
    </r>
  </si>
  <si>
    <r>
      <rPr>
        <sz val="11"/>
        <color rgb="FF000000"/>
        <rFont val="宋体"/>
        <charset val="134"/>
      </rPr>
      <t>  小型水库移民扶助基金专项债务对应项目专项收入</t>
    </r>
  </si>
  <si>
    <r>
      <rPr>
        <sz val="11"/>
        <color rgb="FF000000"/>
        <rFont val="宋体"/>
        <charset val="134"/>
      </rPr>
      <t>三十八、基础设施建设</t>
    </r>
  </si>
  <si>
    <r>
      <rPr>
        <sz val="11"/>
        <color rgb="FF000000"/>
        <rFont val="宋体"/>
        <charset val="134"/>
      </rPr>
      <t>  国家重大水利工程建设基金专项债务对应项目专项收入</t>
    </r>
  </si>
  <si>
    <r>
      <rPr>
        <sz val="11"/>
        <color rgb="FF000000"/>
        <rFont val="宋体"/>
        <charset val="134"/>
      </rPr>
      <t>三十九、抗疫相关支出</t>
    </r>
  </si>
  <si>
    <r>
      <rPr>
        <sz val="11"/>
        <color rgb="FF000000"/>
        <rFont val="宋体"/>
        <charset val="134"/>
      </rPr>
      <t>  车辆通行费专项债务对应项目专项收入</t>
    </r>
  </si>
  <si>
    <r>
      <rPr>
        <sz val="11"/>
        <color rgb="FF000000"/>
        <rFont val="宋体"/>
        <charset val="134"/>
      </rPr>
      <t>  污水处理费专项债务对应项目专项收入</t>
    </r>
  </si>
  <si>
    <r>
      <rPr>
        <sz val="11"/>
        <color rgb="FF000000"/>
        <rFont val="宋体"/>
        <charset val="134"/>
      </rPr>
      <t>  其他政府性基金专项债务对应项目专项收入</t>
    </r>
  </si>
  <si>
    <t>地方政府专项债务收入</t>
  </si>
  <si>
    <t>地方政府专项债务还本支出</t>
  </si>
  <si>
    <t xml:space="preserve">  政府性基金转移支付收入</t>
  </si>
  <si>
    <t xml:space="preserve">  政府性基金转移支付</t>
  </si>
  <si>
    <t xml:space="preserve">  上解收入</t>
  </si>
  <si>
    <t xml:space="preserve">  上解支出</t>
  </si>
  <si>
    <t xml:space="preserve">  地方政府专项债务转贷收入</t>
  </si>
  <si>
    <t xml:space="preserve">  地方政府专项债务转贷支出</t>
  </si>
  <si>
    <t>2025年墨脱县本级政府性基金预算支出功能分类预算调整表</t>
  </si>
  <si>
    <t>政府性基金预算支出合计</t>
  </si>
  <si>
    <t xml:space="preserve">    超长期特别国债安排的支出</t>
  </si>
  <si>
    <t xml:space="preserve">      基础教育</t>
  </si>
  <si>
    <t xml:space="preserve">      职业教育</t>
  </si>
  <si>
    <t xml:space="preserve">      特殊教育</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</si>
  <si>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</si>
  <si>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</si>
  <si>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</si>
  <si>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</si>
  <si>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</si>
  <si>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</si>
  <si>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</si>
  <si>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 xml:space="preserve">      基础研究</t>
  </si>
  <si>
    <t xml:space="preserve">      应用研究</t>
  </si>
  <si>
    <t xml:space="preserve">      技术研究与开发</t>
  </si>
  <si>
    <t xml:space="preserve">      科技条件与服务</t>
  </si>
  <si>
    <t xml:space="preserve">      科技重大项目</t>
  </si>
  <si>
    <t xml:space="preserve">      其他科技支出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</si>
  <si>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</si>
  <si>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</si>
  <si>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</si>
  <si>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</si>
  <si>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</si>
  <si>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</si>
  <si>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</si>
  <si>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</si>
  <si>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</si>
  <si>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</si>
  <si>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</si>
  <si>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</si>
  <si>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</si>
  <si>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</si>
  <si>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</si>
  <si>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 xml:space="preserve">      文化和旅游</t>
  </si>
  <si>
    <t xml:space="preserve">      文物</t>
  </si>
  <si>
    <t xml:space="preserve">      体育</t>
  </si>
  <si>
    <t xml:space="preserve">      新闻出版电影</t>
  </si>
  <si>
    <t xml:space="preserve">      广播电视</t>
  </si>
  <si>
    <t xml:space="preserve">      养老机构及服务设施</t>
  </si>
  <si>
    <t xml:space="preserve">      公共就业服务设施</t>
  </si>
  <si>
    <t xml:space="preserve">      公立医院</t>
  </si>
  <si>
    <t xml:space="preserve">      基层医疗卫生机构</t>
  </si>
  <si>
    <t xml:space="preserve">      公共卫生机构</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</si>
  <si>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</si>
  <si>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</si>
  <si>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</si>
  <si>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</si>
  <si>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</si>
  <si>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</si>
  <si>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</si>
  <si>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</si>
  <si>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</si>
  <si>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</si>
  <si>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 xml:space="preserve">      水污染综合治理</t>
  </si>
  <si>
    <t xml:space="preserve">      应对气候变化</t>
  </si>
  <si>
    <t xml:space="preserve">      “三北”工程建设</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</si>
  <si>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</si>
  <si>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</si>
  <si>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</si>
  <si>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</si>
  <si>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</si>
  <si>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</si>
  <si>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</si>
  <si>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</si>
  <si>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</si>
  <si>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</si>
  <si>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</si>
  <si>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</si>
  <si>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</si>
  <si>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</si>
  <si>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</si>
  <si>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</si>
  <si>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</si>
  <si>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</si>
  <si>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</si>
  <si>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</si>
  <si>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</si>
  <si>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</si>
  <si>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</si>
  <si>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</si>
  <si>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</si>
  <si>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</si>
  <si>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</si>
  <si>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</si>
  <si>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</si>
  <si>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t>
  </si>
  <si>
    <t xml:space="preserve">      其他土地储备专项债券收入安排的支出</t>
  </si>
  <si>
    <t xml:space="preserve">    棚户区改造专项债券收入安排的支出</t>
  </si>
  <si>
    <t xml:space="preserve">      其他棚户区改造专项债券收入安排的支出</t>
  </si>
  <si>
    <t xml:space="preserve">    城市基础设施配套费对应专项债务收入安排的支出</t>
  </si>
  <si>
    <t xml:space="preserve">      其他城市基础设施配套费对应专项债务收入安排的支出</t>
  </si>
  <si>
    <t xml:space="preserve">    污水处理费对应专项债务收入安排的支出</t>
  </si>
  <si>
    <t xml:space="preserve">      其他污水处理费对应专项债务收入安排的支出</t>
  </si>
  <si>
    <t xml:space="preserve">    国有土地使用权出让收入对应专项债务收入安排的支出</t>
  </si>
  <si>
    <t xml:space="preserve">      其他国有土地使用权出让收入对应专项债务收入安排的支出</t>
  </si>
  <si>
    <t xml:space="preserve">      城乡社区公共设施</t>
  </si>
  <si>
    <t xml:space="preserve">    大中型水库库区基金安排的支出</t>
  </si>
  <si>
    <t xml:space="preserve">      基础设施建设和经济发展</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</si>
  <si>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</si>
  <si>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</si>
  <si>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</si>
  <si>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</si>
  <si>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</si>
  <si>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</si>
  <si>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</si>
  <si>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三峡后续工作</t>
  </si>
  <si>
    <t xml:space="preserve">      地方重大水利工程建设</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</si>
  <si>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</si>
  <si>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</si>
  <si>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</si>
  <si>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</si>
  <si>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</si>
  <si>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</si>
  <si>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 xml:space="preserve">    大中型水库移民后期扶持基金支出</t>
  </si>
  <si>
    <t xml:space="preserve">      移民补助</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</si>
  <si>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</si>
  <si>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</si>
  <si>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</si>
  <si>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</si>
  <si>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</si>
  <si>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 xml:space="preserve">      农业农村支出</t>
  </si>
  <si>
    <t xml:space="preserve">      水利支出</t>
  </si>
  <si>
    <t xml:space="preserve">    海南省高等级公路车辆通行附加费安排的支出</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</si>
  <si>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</si>
  <si>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</si>
  <si>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</si>
  <si>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</si>
  <si>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</si>
  <si>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</si>
  <si>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</si>
  <si>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</si>
  <si>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</si>
  <si>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</si>
  <si>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</si>
  <si>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</si>
  <si>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</si>
  <si>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</si>
  <si>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</si>
  <si>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</si>
  <si>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</si>
  <si>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</si>
  <si>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</si>
  <si>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</si>
  <si>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</si>
  <si>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</si>
  <si>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</si>
  <si>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</si>
  <si>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民航安全</t>
  </si>
  <si>
    <t xml:space="preserve">      航线和机场补贴</t>
  </si>
  <si>
    <t xml:space="preserve">      民航节能减排</t>
  </si>
  <si>
    <t xml:space="preserve">      通用航空发展</t>
  </si>
  <si>
    <t xml:space="preserve">      征管经费</t>
  </si>
  <si>
    <t xml:space="preserve">      民航科教和信息建设</t>
  </si>
  <si>
    <t xml:space="preserve">      其他民航发展基金支出</t>
  </si>
  <si>
    <t xml:space="preserve">    海南省高等级公路车辆通行附加费对应专项债务收入安排的支出</t>
  </si>
  <si>
    <t xml:space="preserve">      其他海南省高等级公路车辆通行附加费对应专项债务收入安排的支出</t>
  </si>
  <si>
    <t xml:space="preserve">    政府收费公路专项债券收入安排的支出</t>
  </si>
  <si>
    <t xml:space="preserve">      其他政府收费公路专项债券收入安排的支出</t>
  </si>
  <si>
    <t xml:space="preserve">    车辆通行费对应专项债务收入安排的支出</t>
  </si>
  <si>
    <t xml:space="preserve">      公路水路运输</t>
  </si>
  <si>
    <t xml:space="preserve">      铁路运输</t>
  </si>
  <si>
    <t xml:space="preserve">      民用航空运输</t>
  </si>
  <si>
    <t xml:space="preserve">      邮政业支出</t>
  </si>
  <si>
    <t xml:space="preserve">    农网还贷资金支出</t>
  </si>
  <si>
    <t xml:space="preserve">      中央农网还贷资金支出</t>
  </si>
  <si>
    <t xml:space="preserve">      地方农网还贷资金支出</t>
  </si>
  <si>
    <t xml:space="preserve">      其他农网还贷资金支出</t>
  </si>
  <si>
    <t xml:space="preserve">      资源勘探开发</t>
  </si>
  <si>
    <t xml:space="preserve">      制造业</t>
  </si>
  <si>
    <t xml:space="preserve">      工业和信息产业</t>
  </si>
  <si>
    <t xml:space="preserve">      中央特别国债经营基金支出</t>
  </si>
  <si>
    <t xml:space="preserve">      中央特别国债经营基金财务支出</t>
  </si>
  <si>
    <t xml:space="preserve">    耕地保护考核奖惩基金支出</t>
  </si>
  <si>
    <t xml:space="preserve">      耕地保护</t>
  </si>
  <si>
    <t xml:space="preserve">      补充耕地</t>
  </si>
  <si>
    <t xml:space="preserve">      保障性租赁住房</t>
  </si>
  <si>
    <t xml:space="preserve">      其他住房保障支出</t>
  </si>
  <si>
    <t xml:space="preserve">      其他粮油物资储备支出</t>
  </si>
  <si>
    <t xml:space="preserve">      自然灾害防治</t>
  </si>
  <si>
    <t xml:space="preserve">      自然灾害恢复重建支出</t>
  </si>
  <si>
    <t xml:space="preserve">    其他政府性基金及对应专项债务收入安排的支出</t>
  </si>
  <si>
    <t xml:space="preserve">      其他政府性基金安排的支出</t>
  </si>
  <si>
    <t xml:space="preserve">      其他地方自行试点项目收益专项债券收入安排的支出</t>
  </si>
  <si>
    <t xml:space="preserve">      其他政府性基金债务收入安排的支出</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</si>
  <si>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</si>
  <si>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</si>
  <si>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</si>
  <si>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</si>
  <si>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</si>
  <si>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</si>
  <si>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</si>
  <si>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</si>
  <si>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</si>
  <si>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</si>
  <si>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抗疫特别国债财务基金支出</t>
  </si>
  <si>
    <t xml:space="preserve">    超长期特别国债财务基金支出</t>
  </si>
  <si>
    <t xml:space="preserve">      超长期特别国债财务基金支出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</si>
  <si>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</si>
  <si>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</si>
  <si>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</si>
  <si>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</si>
  <si>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</si>
  <si>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</si>
  <si>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</si>
  <si>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</si>
  <si>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用于巩固脱贫攻坚成果衔接乡村振兴的彩票公益金支出</t>
  </si>
  <si>
    <t xml:space="preserve">      用于法律援助的彩票公益金支出</t>
  </si>
  <si>
    <t xml:space="preserve">      用于城乡医疗救助的彩票公益金支出</t>
  </si>
  <si>
    <t xml:space="preserve">      用于其他社会公益事业的彩票公益金支出</t>
  </si>
  <si>
    <t xml:space="preserve">    超长期特别国债安排的其他支出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</si>
  <si>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</si>
  <si>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</si>
  <si>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</si>
  <si>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</si>
  <si>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</si>
  <si>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</si>
  <si>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</si>
  <si>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</si>
  <si>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</si>
  <si>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</si>
  <si>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</si>
  <si>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</si>
  <si>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</si>
  <si>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</si>
  <si>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</si>
  <si>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</si>
  <si>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</si>
  <si>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</si>
  <si>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</si>
  <si>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</si>
  <si>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</si>
  <si>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</si>
  <si>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</si>
  <si>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</si>
  <si>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</si>
  <si>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</si>
  <si>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</si>
  <si>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</si>
  <si>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</si>
  <si>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</si>
  <si>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</si>
  <si>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</si>
  <si>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 xml:space="preserve">  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</si>
  <si>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</si>
  <si>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</si>
  <si>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</si>
  <si>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</si>
  <si>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</si>
  <si>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</si>
  <si>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</si>
  <si>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</si>
  <si>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</si>
  <si>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</si>
  <si>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</si>
  <si>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</si>
  <si>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</si>
  <si>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</si>
  <si>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创业担保贷款贴息</t>
  </si>
  <si>
    <t xml:space="preserve">      援企稳岗补贴</t>
  </si>
  <si>
    <t xml:space="preserve">      困难群众基本生活补助</t>
  </si>
  <si>
    <t xml:space="preserve">      其他抗疫相关支出</t>
  </si>
</sst>
</file>

<file path=xl/styles.xml><?xml version="1.0" encoding="utf-8"?>
<styleSheet xmlns="http://schemas.openxmlformats.org/spreadsheetml/2006/main" xmlns:xr9="http://schemas.microsoft.com/office/spreadsheetml/2016/revision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rese\r\ved\-\0\1\f"/>
  </numFmts>
  <fonts count="35">
    <font>
      <sz val="12"/>
      <color theme="1"/>
      <name val="仿宋"/>
      <charset val="134"/>
    </font>
    <font>
      <b/>
      <sz val="16"/>
      <color theme="1"/>
      <name val="宋体"/>
      <charset val="134"/>
      <scheme val="minor"/>
    </font>
    <font>
      <sz val="11"/>
      <color rgb="FF000000"/>
      <name val="宋体"/>
      <charset val="134"/>
    </font>
    <font>
      <b/>
      <sz val="10"/>
      <name val="宋体"/>
      <charset val="134"/>
    </font>
    <font>
      <sz val="10"/>
      <name val="宋体"/>
      <charset val="134"/>
    </font>
    <font>
      <sz val="11"/>
      <color indexed="8"/>
      <name val="宋体"/>
      <charset val="1"/>
      <scheme val="minor"/>
    </font>
    <font>
      <sz val="9"/>
      <color rgb="FF000000"/>
      <name val="宋体"/>
      <charset val="134"/>
    </font>
    <font>
      <sz val="12"/>
      <color rgb="FF000000"/>
      <name val="宋体"/>
      <charset val="134"/>
    </font>
    <font>
      <b/>
      <sz val="16"/>
      <color rgb="FF000000"/>
      <name val="黑体"/>
      <charset val="134"/>
    </font>
    <font>
      <sz val="12"/>
      <color rgb="FF000000"/>
      <name val="黑体"/>
      <charset val="134"/>
    </font>
    <font>
      <b/>
      <sz val="11"/>
      <color rgb="FF000000"/>
      <name val="宋体"/>
      <charset val="134"/>
    </font>
    <font>
      <sz val="11"/>
      <color rgb="FF0000FF"/>
      <name val="宋体"/>
      <charset val="134"/>
    </font>
    <font>
      <b/>
      <sz val="9"/>
      <color rgb="FF000000"/>
      <name val="宋体"/>
      <charset val="134"/>
    </font>
    <font>
      <b/>
      <sz val="11"/>
      <color rgb="FF0000FF"/>
      <name val="宋体"/>
      <charset val="134"/>
    </font>
    <font>
      <b/>
      <sz val="16"/>
      <color rgb="FF000000"/>
      <name val="宋体"/>
      <charset val="134"/>
    </font>
    <font>
      <sz val="9"/>
      <color rgb="FF000000"/>
      <name val="simhei"/>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rgb="FFC0C0C0"/>
        <bgColor indexed="64"/>
      </patternFill>
    </fill>
    <fill>
      <patternFill patternType="solid">
        <fgColor rgb="FFFFFF99"/>
        <bgColor indexed="64"/>
      </patternFill>
    </fill>
    <fill>
      <patternFill patternType="solid">
        <fgColor rgb="FF99CCFF"/>
        <bgColor indexed="64"/>
      </patternFill>
    </fill>
    <fill>
      <patternFill patternType="solid">
        <fgColor rgb="FFEFF2F7"/>
        <bgColor rgb="FFEFF2F7"/>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9">
    <border>
      <left/>
      <right/>
      <top/>
      <bottom/>
      <diagonal/>
    </border>
    <border>
      <left style="thin">
        <color rgb="FFFFFFFF"/>
      </left>
      <right style="thin">
        <color rgb="FFFFFFFF"/>
      </right>
      <top style="thin">
        <color rgb="FFFFFFFF"/>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FFFFFF"/>
      </bottom>
      <diagonal/>
    </border>
    <border>
      <left style="thin">
        <color rgb="FFFFFFFF"/>
      </left>
      <right style="thin">
        <color rgb="FFFFFFFF"/>
      </right>
      <top/>
      <bottom style="thin">
        <color rgb="FFFFFFFF"/>
      </bottom>
      <diagonal/>
    </border>
    <border>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diagonal/>
    </border>
    <border>
      <left style="thin">
        <color rgb="FFC0C0C0"/>
      </left>
      <right style="thin">
        <color rgb="FFC0C0C0"/>
      </right>
      <top/>
      <bottom style="thin">
        <color rgb="FFC0C0C0"/>
      </bottom>
      <diagonal/>
    </border>
    <border>
      <left style="thin">
        <color rgb="FFC2C3C4"/>
      </left>
      <right style="thin">
        <color rgb="FFC2C3C4"/>
      </right>
      <top style="thin">
        <color rgb="FFC2C3C4"/>
      </top>
      <bottom style="thin">
        <color rgb="FFC2C3C4"/>
      </bottom>
      <diagonal/>
    </border>
    <border>
      <left/>
      <right/>
      <top style="thin">
        <color rgb="FFFFFFFF"/>
      </top>
      <bottom/>
      <diagonal/>
    </border>
    <border>
      <left style="thin">
        <color rgb="FFFFFFFF"/>
      </left>
      <right style="thin">
        <color rgb="FFFFFFFF"/>
      </right>
      <top/>
      <bottom/>
      <diagonal/>
    </border>
    <border>
      <left style="thin">
        <color rgb="FFFFFFFF"/>
      </left>
      <right/>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diagonal/>
    </border>
    <border>
      <left style="thin">
        <color rgb="FFFFFFFF"/>
      </left>
      <right/>
      <top/>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6" borderId="2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22" applyNumberFormat="0" applyFill="0" applyAlignment="0" applyProtection="0">
      <alignment vertical="center"/>
    </xf>
    <xf numFmtId="0" fontId="22" fillId="0" borderId="22" applyNumberFormat="0" applyFill="0" applyAlignment="0" applyProtection="0">
      <alignment vertical="center"/>
    </xf>
    <xf numFmtId="0" fontId="23" fillId="0" borderId="23" applyNumberFormat="0" applyFill="0" applyAlignment="0" applyProtection="0">
      <alignment vertical="center"/>
    </xf>
    <xf numFmtId="0" fontId="23" fillId="0" borderId="0" applyNumberFormat="0" applyFill="0" applyBorder="0" applyAlignment="0" applyProtection="0">
      <alignment vertical="center"/>
    </xf>
    <xf numFmtId="0" fontId="24" fillId="7" borderId="24" applyNumberFormat="0" applyAlignment="0" applyProtection="0">
      <alignment vertical="center"/>
    </xf>
    <xf numFmtId="0" fontId="25" fillId="8" borderId="25" applyNumberFormat="0" applyAlignment="0" applyProtection="0">
      <alignment vertical="center"/>
    </xf>
    <xf numFmtId="0" fontId="26" fillId="8" borderId="24" applyNumberFormat="0" applyAlignment="0" applyProtection="0">
      <alignment vertical="center"/>
    </xf>
    <xf numFmtId="0" fontId="27" fillId="9" borderId="26" applyNumberFormat="0" applyAlignment="0" applyProtection="0">
      <alignment vertical="center"/>
    </xf>
    <xf numFmtId="0" fontId="28" fillId="0" borderId="27" applyNumberFormat="0" applyFill="0" applyAlignment="0" applyProtection="0">
      <alignment vertical="center"/>
    </xf>
    <xf numFmtId="0" fontId="29" fillId="0" borderId="28" applyNumberFormat="0" applyFill="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33" fillId="33" borderId="0" applyNumberFormat="0" applyBorder="0" applyAlignment="0" applyProtection="0">
      <alignment vertical="center"/>
    </xf>
    <xf numFmtId="0" fontId="34" fillId="34" borderId="0" applyNumberFormat="0" applyBorder="0" applyAlignment="0" applyProtection="0">
      <alignment vertical="center"/>
    </xf>
    <xf numFmtId="0" fontId="34" fillId="35" borderId="0" applyNumberFormat="0" applyBorder="0" applyAlignment="0" applyProtection="0">
      <alignment vertical="center"/>
    </xf>
    <xf numFmtId="0" fontId="33" fillId="36" borderId="0" applyNumberFormat="0" applyBorder="0" applyAlignment="0" applyProtection="0">
      <alignment vertical="center"/>
    </xf>
  </cellStyleXfs>
  <cellXfs count="60">
    <xf numFmtId="0" fontId="0" fillId="0" borderId="0" xfId="0">
      <alignment vertical="center"/>
    </xf>
    <xf numFmtId="0" fontId="0" fillId="0" borderId="0" xfId="0" applyFont="1" applyFill="1" applyAlignment="1">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3" fillId="2" borderId="2" xfId="0" applyFont="1" applyFill="1" applyBorder="1" applyAlignment="1">
      <alignment horizontal="center" vertical="center"/>
    </xf>
    <xf numFmtId="176" fontId="3" fillId="2" borderId="2" xfId="0" applyNumberFormat="1" applyFont="1" applyFill="1" applyBorder="1" applyAlignment="1">
      <alignment horizontal="center" vertical="center"/>
    </xf>
    <xf numFmtId="0" fontId="4" fillId="2" borderId="2" xfId="0" applyFont="1" applyFill="1" applyBorder="1" applyAlignment="1">
      <alignment horizontal="left" vertical="center"/>
    </xf>
    <xf numFmtId="0" fontId="3" fillId="2" borderId="2" xfId="0" applyFont="1" applyFill="1" applyBorder="1" applyAlignment="1">
      <alignment horizontal="left" vertical="center"/>
    </xf>
    <xf numFmtId="176" fontId="4" fillId="3" borderId="3" xfId="0" applyNumberFormat="1" applyFont="1" applyFill="1" applyBorder="1" applyAlignment="1">
      <alignment horizontal="right" vertical="center"/>
    </xf>
    <xf numFmtId="0" fontId="3" fillId="2" borderId="4" xfId="0" applyFont="1" applyFill="1" applyBorder="1" applyAlignment="1">
      <alignment horizontal="left" vertical="center"/>
    </xf>
    <xf numFmtId="176" fontId="4" fillId="3" borderId="2" xfId="0" applyNumberFormat="1" applyFont="1" applyFill="1" applyBorder="1" applyAlignment="1">
      <alignment horizontal="right" vertical="center"/>
    </xf>
    <xf numFmtId="176" fontId="4" fillId="3" borderId="5" xfId="0" applyNumberFormat="1" applyFont="1" applyFill="1" applyBorder="1" applyAlignment="1">
      <alignment horizontal="right" vertical="center"/>
    </xf>
    <xf numFmtId="176" fontId="4" fillId="4" borderId="2" xfId="0" applyNumberFormat="1" applyFont="1" applyFill="1" applyBorder="1" applyAlignment="1" applyProtection="1">
      <alignment horizontal="right" vertical="center"/>
      <protection locked="0"/>
    </xf>
    <xf numFmtId="0" fontId="5" fillId="0" borderId="0" xfId="0" applyFont="1" applyFill="1" applyAlignment="1">
      <alignment vertical="center"/>
    </xf>
    <xf numFmtId="0" fontId="4" fillId="2" borderId="4" xfId="0" applyFont="1" applyFill="1" applyBorder="1" applyAlignment="1">
      <alignment horizontal="left" vertical="center"/>
    </xf>
    <xf numFmtId="0" fontId="5" fillId="0" borderId="0" xfId="0" applyFont="1">
      <alignment vertical="center"/>
    </xf>
    <xf numFmtId="0" fontId="6" fillId="0" borderId="6" xfId="0" applyFont="1" applyBorder="1">
      <alignment vertical="center"/>
    </xf>
    <xf numFmtId="0" fontId="2" fillId="0" borderId="7" xfId="0" applyFont="1" applyBorder="1" applyAlignment="1">
      <alignment horizontal="left" vertical="center"/>
    </xf>
    <xf numFmtId="0" fontId="7" fillId="0" borderId="7" xfId="0" applyFont="1" applyBorder="1" applyAlignment="1">
      <alignment horizontal="center" vertical="center"/>
    </xf>
    <xf numFmtId="3" fontId="7" fillId="0" borderId="7" xfId="0" applyNumberFormat="1" applyFont="1" applyBorder="1" applyAlignment="1">
      <alignment horizontal="center" vertical="center"/>
    </xf>
    <xf numFmtId="0" fontId="7" fillId="0" borderId="7" xfId="0" applyFont="1" applyBorder="1">
      <alignment vertical="center"/>
    </xf>
    <xf numFmtId="0" fontId="6" fillId="0" borderId="8" xfId="0" applyFont="1" applyBorder="1">
      <alignment vertical="center"/>
    </xf>
    <xf numFmtId="0" fontId="8" fillId="0" borderId="9" xfId="0" applyFont="1" applyBorder="1" applyAlignment="1">
      <alignment horizontal="center" vertical="center"/>
    </xf>
    <xf numFmtId="177" fontId="9" fillId="0" borderId="1" xfId="0" applyNumberFormat="1" applyFont="1" applyBorder="1" applyAlignment="1">
      <alignment horizontal="left" vertical="center"/>
    </xf>
    <xf numFmtId="3" fontId="9" fillId="0" borderId="1" xfId="0" applyNumberFormat="1" applyFont="1" applyBorder="1" applyAlignment="1">
      <alignment horizontal="center" vertical="center"/>
    </xf>
    <xf numFmtId="0" fontId="9" fillId="0" borderId="1" xfId="0" applyFont="1" applyBorder="1">
      <alignment vertical="center"/>
    </xf>
    <xf numFmtId="3" fontId="9" fillId="0" borderId="1" xfId="0" applyNumberFormat="1" applyFont="1" applyBorder="1" applyAlignment="1">
      <alignment horizontal="right" vertical="center"/>
    </xf>
    <xf numFmtId="0" fontId="2" fillId="0" borderId="1" xfId="0" applyFont="1" applyBorder="1" applyAlignment="1">
      <alignment horizontal="center" vertical="center"/>
    </xf>
    <xf numFmtId="0" fontId="10" fillId="5" borderId="10" xfId="0" applyFont="1" applyFill="1" applyBorder="1" applyAlignment="1">
      <alignment horizontal="center" vertical="center"/>
    </xf>
    <xf numFmtId="0" fontId="6" fillId="0" borderId="8" xfId="0" applyFont="1" applyBorder="1" applyAlignment="1">
      <alignment vertical="center" wrapText="1"/>
    </xf>
    <xf numFmtId="0" fontId="10" fillId="5" borderId="10" xfId="0" applyFont="1" applyFill="1" applyBorder="1" applyAlignment="1">
      <alignment horizontal="center" vertical="center" wrapText="1"/>
    </xf>
    <xf numFmtId="0" fontId="10" fillId="5" borderId="11"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0" borderId="10" xfId="0" applyFont="1" applyBorder="1" applyAlignment="1">
      <alignment horizontal="left" vertical="center"/>
    </xf>
    <xf numFmtId="4" fontId="10" fillId="0" borderId="13" xfId="0" applyNumberFormat="1" applyFont="1" applyBorder="1" applyAlignment="1">
      <alignment horizontal="right" vertical="center"/>
    </xf>
    <xf numFmtId="0" fontId="2" fillId="0" borderId="10" xfId="0" applyFont="1" applyBorder="1" applyAlignment="1">
      <alignment horizontal="left" vertical="center" wrapText="1"/>
    </xf>
    <xf numFmtId="4" fontId="2" fillId="0" borderId="10" xfId="0" applyNumberFormat="1" applyFont="1" applyBorder="1" applyAlignment="1">
      <alignment horizontal="right" vertical="center"/>
    </xf>
    <xf numFmtId="4" fontId="11" fillId="0" borderId="10" xfId="0" applyNumberFormat="1" applyFont="1" applyBorder="1" applyAlignment="1">
      <alignment horizontal="right" vertical="center"/>
    </xf>
    <xf numFmtId="0" fontId="12" fillId="0" borderId="8" xfId="0" applyFont="1" applyBorder="1">
      <alignment vertical="center"/>
    </xf>
    <xf numFmtId="0" fontId="10" fillId="0" borderId="10" xfId="0" applyFont="1" applyBorder="1" applyAlignment="1">
      <alignment horizontal="center" vertical="center"/>
    </xf>
    <xf numFmtId="4" fontId="10" fillId="0" borderId="10" xfId="0" applyNumberFormat="1" applyFont="1" applyBorder="1" applyAlignment="1">
      <alignment horizontal="right" vertical="center"/>
    </xf>
    <xf numFmtId="4" fontId="13" fillId="0" borderId="10" xfId="0" applyNumberFormat="1" applyFont="1" applyBorder="1" applyAlignment="1">
      <alignment horizontal="right" vertical="center"/>
    </xf>
    <xf numFmtId="0" fontId="2" fillId="0" borderId="10" xfId="0" applyFont="1" applyBorder="1" applyAlignment="1">
      <alignment horizontal="lef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17" xfId="0" applyFont="1" applyBorder="1">
      <alignment vertical="center"/>
    </xf>
    <xf numFmtId="0" fontId="6" fillId="0" borderId="18" xfId="0" applyFont="1" applyBorder="1">
      <alignment vertical="center"/>
    </xf>
    <xf numFmtId="0" fontId="6" fillId="0" borderId="19" xfId="0" applyFont="1" applyBorder="1">
      <alignment vertical="center"/>
    </xf>
    <xf numFmtId="176" fontId="0" fillId="0" borderId="0" xfId="0" applyNumberFormat="1" applyFont="1" applyFill="1" applyAlignment="1">
      <alignment vertical="center"/>
    </xf>
    <xf numFmtId="0" fontId="4" fillId="2" borderId="20" xfId="0" applyFont="1" applyFill="1" applyBorder="1" applyAlignment="1">
      <alignment horizontal="left" vertical="center"/>
    </xf>
    <xf numFmtId="3" fontId="2" fillId="0" borderId="7" xfId="0" applyNumberFormat="1" applyFont="1" applyBorder="1">
      <alignment vertical="center"/>
    </xf>
    <xf numFmtId="0" fontId="2" fillId="0" borderId="7" xfId="0" applyFont="1" applyBorder="1">
      <alignment vertical="center"/>
    </xf>
    <xf numFmtId="49" fontId="14" fillId="0" borderId="9" xfId="0" applyNumberFormat="1" applyFont="1" applyBorder="1" applyAlignment="1">
      <alignment horizontal="center" vertical="center"/>
    </xf>
    <xf numFmtId="3" fontId="2" fillId="0" borderId="1" xfId="0" applyNumberFormat="1" applyFont="1" applyBorder="1" applyAlignment="1">
      <alignment horizontal="left"/>
    </xf>
    <xf numFmtId="3" fontId="2" fillId="0" borderId="1" xfId="0" applyNumberFormat="1" applyFont="1" applyBorder="1">
      <alignment vertical="center"/>
    </xf>
    <xf numFmtId="0" fontId="2" fillId="0" borderId="1" xfId="0" applyFont="1" applyBorder="1">
      <alignment vertical="center"/>
    </xf>
    <xf numFmtId="4" fontId="2" fillId="0" borderId="13" xfId="0" applyNumberFormat="1" applyFont="1" applyBorder="1" applyAlignment="1">
      <alignment horizontal="right" vertical="center"/>
    </xf>
    <xf numFmtId="0" fontId="15" fillId="0" borderId="10" xfId="0" applyFont="1" applyBorder="1" applyAlignment="1">
      <alignment vertical="center" wrapText="1"/>
    </xf>
    <xf numFmtId="0" fontId="6" fillId="0" borderId="15" xfId="0" applyFont="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1"/>
  <sheetViews>
    <sheetView zoomScale="85" zoomScaleNormal="85" workbookViewId="0">
      <pane ySplit="6" topLeftCell="A7" activePane="bottomLeft" state="frozen"/>
      <selection/>
      <selection pane="bottomLeft" activeCell="J11" sqref="J11"/>
    </sheetView>
  </sheetViews>
  <sheetFormatPr defaultColWidth="10" defaultRowHeight="14.25" outlineLevelCol="7"/>
  <cols>
    <col min="1" max="1" width="33.3416666666667" style="15" customWidth="1"/>
    <col min="2" max="4" width="16.4083333333333" style="15" customWidth="1"/>
    <col min="5" max="5" width="33.3416666666667" style="15" customWidth="1"/>
    <col min="6" max="8" width="16.4083333333333" style="15" customWidth="1"/>
    <col min="9" max="13" width="9.76666666666667" style="15" customWidth="1"/>
    <col min="14" max="16376" width="10" style="15"/>
  </cols>
  <sheetData>
    <row r="1" ht="14.3" customHeight="1" spans="1:8">
      <c r="A1" s="17" t="s">
        <v>0</v>
      </c>
      <c r="B1" s="51"/>
      <c r="C1" s="51"/>
      <c r="D1" s="51"/>
      <c r="E1" s="52"/>
      <c r="F1" s="51"/>
      <c r="G1" s="51"/>
      <c r="H1" s="51"/>
    </row>
    <row r="2" ht="19.9" customHeight="1" spans="1:8">
      <c r="A2" s="53" t="s">
        <v>1</v>
      </c>
      <c r="B2" s="53"/>
      <c r="C2" s="53"/>
      <c r="D2" s="53"/>
      <c r="E2" s="53"/>
      <c r="F2" s="53"/>
      <c r="G2" s="53"/>
      <c r="H2" s="53"/>
    </row>
    <row r="3" ht="17.05" customHeight="1" spans="1:8">
      <c r="A3" s="54"/>
      <c r="B3" s="55"/>
      <c r="C3" s="55"/>
      <c r="D3" s="55"/>
      <c r="E3" s="56"/>
      <c r="F3" s="55"/>
      <c r="G3" s="27" t="s">
        <v>2</v>
      </c>
      <c r="H3" s="27"/>
    </row>
    <row r="4" ht="21.35" customHeight="1" spans="1:8">
      <c r="A4" s="30" t="s">
        <v>3</v>
      </c>
      <c r="B4" s="30"/>
      <c r="C4" s="30"/>
      <c r="D4" s="30"/>
      <c r="E4" s="30" t="s">
        <v>4</v>
      </c>
      <c r="F4" s="30"/>
      <c r="G4" s="30"/>
      <c r="H4" s="30"/>
    </row>
    <row r="5" ht="21.35" customHeight="1" spans="1:8">
      <c r="A5" s="30" t="s">
        <v>5</v>
      </c>
      <c r="B5" s="30" t="s">
        <v>6</v>
      </c>
      <c r="C5" s="31" t="s">
        <v>7</v>
      </c>
      <c r="D5" s="30" t="s">
        <v>8</v>
      </c>
      <c r="E5" s="30" t="s">
        <v>9</v>
      </c>
      <c r="F5" s="30" t="s">
        <v>6</v>
      </c>
      <c r="G5" s="31" t="s">
        <v>7</v>
      </c>
      <c r="H5" s="30" t="s">
        <v>8</v>
      </c>
    </row>
    <row r="6" ht="21.35" customHeight="1" spans="1:8">
      <c r="A6" s="30"/>
      <c r="B6" s="30"/>
      <c r="C6" s="32"/>
      <c r="D6" s="30"/>
      <c r="E6" s="30"/>
      <c r="F6" s="30"/>
      <c r="G6" s="32"/>
      <c r="H6" s="30"/>
    </row>
    <row r="7" ht="19.9" customHeight="1" spans="1:8">
      <c r="A7" s="33" t="s">
        <v>10</v>
      </c>
      <c r="B7" s="34">
        <v>4300</v>
      </c>
      <c r="C7" s="34">
        <v>3300</v>
      </c>
      <c r="D7" s="34">
        <v>7600</v>
      </c>
      <c r="E7" s="35" t="s">
        <v>11</v>
      </c>
      <c r="F7" s="36">
        <v>39070.11</v>
      </c>
      <c r="G7" s="37">
        <v>404.179999999999</v>
      </c>
      <c r="H7" s="36">
        <v>39474.29</v>
      </c>
    </row>
    <row r="8" ht="19.9" customHeight="1" spans="1:8">
      <c r="A8" s="35" t="s">
        <v>12</v>
      </c>
      <c r="B8" s="36">
        <v>3265</v>
      </c>
      <c r="C8" s="37">
        <v>1735</v>
      </c>
      <c r="D8" s="36">
        <v>5000</v>
      </c>
      <c r="E8" s="35" t="s">
        <v>13</v>
      </c>
      <c r="F8" s="36">
        <v>0</v>
      </c>
      <c r="G8" s="37">
        <v>0</v>
      </c>
      <c r="H8" s="36">
        <v>0</v>
      </c>
    </row>
    <row r="9" ht="19.9" customHeight="1" spans="1:8">
      <c r="A9" s="35" t="s">
        <v>14</v>
      </c>
      <c r="B9" s="36">
        <v>0</v>
      </c>
      <c r="C9" s="37">
        <v>0</v>
      </c>
      <c r="D9" s="36">
        <v>0</v>
      </c>
      <c r="E9" s="35" t="s">
        <v>15</v>
      </c>
      <c r="F9" s="36">
        <v>0</v>
      </c>
      <c r="G9" s="37">
        <v>0</v>
      </c>
      <c r="H9" s="36">
        <v>0</v>
      </c>
    </row>
    <row r="10" ht="19.9" customHeight="1" spans="1:8">
      <c r="A10" s="35" t="s">
        <v>16</v>
      </c>
      <c r="B10" s="36">
        <v>450</v>
      </c>
      <c r="C10" s="37">
        <v>0</v>
      </c>
      <c r="D10" s="36">
        <v>450</v>
      </c>
      <c r="E10" s="35" t="s">
        <v>17</v>
      </c>
      <c r="F10" s="36">
        <v>0</v>
      </c>
      <c r="G10" s="37">
        <v>0</v>
      </c>
      <c r="H10" s="36">
        <v>0</v>
      </c>
    </row>
    <row r="11" ht="19.9" customHeight="1" spans="1:8">
      <c r="A11" s="35" t="s">
        <v>18</v>
      </c>
      <c r="B11" s="36">
        <v>0</v>
      </c>
      <c r="C11" s="37">
        <v>0</v>
      </c>
      <c r="D11" s="36">
        <v>0</v>
      </c>
      <c r="E11" s="35" t="s">
        <v>19</v>
      </c>
      <c r="F11" s="36">
        <v>18890.54</v>
      </c>
      <c r="G11" s="37">
        <v>421.970000000002</v>
      </c>
      <c r="H11" s="36">
        <v>19312.51</v>
      </c>
    </row>
    <row r="12" ht="19.9" customHeight="1" spans="1:8">
      <c r="A12" s="35" t="s">
        <v>20</v>
      </c>
      <c r="B12" s="36">
        <v>200</v>
      </c>
      <c r="C12" s="37">
        <v>0</v>
      </c>
      <c r="D12" s="36">
        <v>200</v>
      </c>
      <c r="E12" s="35" t="s">
        <v>21</v>
      </c>
      <c r="F12" s="36">
        <v>230.68</v>
      </c>
      <c r="G12" s="37">
        <v>16</v>
      </c>
      <c r="H12" s="36">
        <v>246.68</v>
      </c>
    </row>
    <row r="13" ht="19.9" customHeight="1" spans="1:8">
      <c r="A13" s="35" t="s">
        <v>22</v>
      </c>
      <c r="B13" s="36">
        <v>5</v>
      </c>
      <c r="C13" s="37">
        <v>0</v>
      </c>
      <c r="D13" s="36">
        <v>5</v>
      </c>
      <c r="E13" s="35" t="s">
        <v>23</v>
      </c>
      <c r="F13" s="36">
        <v>6063.78</v>
      </c>
      <c r="G13" s="37">
        <v>4773.79</v>
      </c>
      <c r="H13" s="36">
        <v>10837.57</v>
      </c>
    </row>
    <row r="14" ht="19.9" customHeight="1" spans="1:8">
      <c r="A14" s="35" t="s">
        <v>24</v>
      </c>
      <c r="B14" s="36">
        <v>300</v>
      </c>
      <c r="C14" s="37">
        <v>0</v>
      </c>
      <c r="D14" s="36">
        <v>300</v>
      </c>
      <c r="E14" s="35" t="s">
        <v>25</v>
      </c>
      <c r="F14" s="36">
        <v>10932.47</v>
      </c>
      <c r="G14" s="37">
        <v>591.49</v>
      </c>
      <c r="H14" s="36">
        <v>11523.96</v>
      </c>
    </row>
    <row r="15" ht="19.9" customHeight="1" spans="1:8">
      <c r="A15" s="35" t="s">
        <v>26</v>
      </c>
      <c r="B15" s="36">
        <v>0</v>
      </c>
      <c r="C15" s="37">
        <v>0</v>
      </c>
      <c r="D15" s="36">
        <v>0</v>
      </c>
      <c r="E15" s="35" t="s">
        <v>27</v>
      </c>
      <c r="F15" s="36">
        <v>0</v>
      </c>
      <c r="G15" s="37">
        <v>0</v>
      </c>
      <c r="H15" s="36">
        <v>0</v>
      </c>
    </row>
    <row r="16" ht="19.9" customHeight="1" spans="1:8">
      <c r="A16" s="35" t="s">
        <v>28</v>
      </c>
      <c r="B16" s="36">
        <v>20</v>
      </c>
      <c r="C16" s="37">
        <v>25</v>
      </c>
      <c r="D16" s="36">
        <v>45</v>
      </c>
      <c r="E16" s="35" t="s">
        <v>29</v>
      </c>
      <c r="F16" s="36">
        <v>12132.78</v>
      </c>
      <c r="G16" s="37">
        <v>601.549999999999</v>
      </c>
      <c r="H16" s="36">
        <v>12734.33</v>
      </c>
    </row>
    <row r="17" ht="19.9" customHeight="1" spans="1:8">
      <c r="A17" s="35" t="s">
        <v>30</v>
      </c>
      <c r="B17" s="36">
        <v>0</v>
      </c>
      <c r="C17" s="37">
        <v>0</v>
      </c>
      <c r="D17" s="36">
        <v>0</v>
      </c>
      <c r="E17" s="35" t="s">
        <v>31</v>
      </c>
      <c r="F17" s="36">
        <v>1328.01</v>
      </c>
      <c r="G17" s="37">
        <v>3035.07</v>
      </c>
      <c r="H17" s="36">
        <v>4363.08</v>
      </c>
    </row>
    <row r="18" ht="19.9" customHeight="1" spans="1:8">
      <c r="A18" s="35" t="s">
        <v>32</v>
      </c>
      <c r="B18" s="36">
        <v>0</v>
      </c>
      <c r="C18" s="37">
        <v>0</v>
      </c>
      <c r="D18" s="36">
        <v>0</v>
      </c>
      <c r="E18" s="35" t="s">
        <v>33</v>
      </c>
      <c r="F18" s="36">
        <v>7143.41</v>
      </c>
      <c r="G18" s="37">
        <v>12890.86</v>
      </c>
      <c r="H18" s="36">
        <v>20034.27</v>
      </c>
    </row>
    <row r="19" ht="19.9" customHeight="1" spans="1:8">
      <c r="A19" s="35" t="s">
        <v>34</v>
      </c>
      <c r="B19" s="36">
        <v>0</v>
      </c>
      <c r="C19" s="37">
        <v>0</v>
      </c>
      <c r="D19" s="36">
        <v>0</v>
      </c>
      <c r="E19" s="35" t="s">
        <v>35</v>
      </c>
      <c r="F19" s="36">
        <v>30203.42</v>
      </c>
      <c r="G19" s="37">
        <v>8713.69</v>
      </c>
      <c r="H19" s="36">
        <v>38917.11</v>
      </c>
    </row>
    <row r="20" ht="19.9" customHeight="1" spans="1:8">
      <c r="A20" s="35" t="s">
        <v>36</v>
      </c>
      <c r="B20" s="36">
        <v>0</v>
      </c>
      <c r="C20" s="37">
        <v>0</v>
      </c>
      <c r="D20" s="36">
        <v>0</v>
      </c>
      <c r="E20" s="35" t="s">
        <v>37</v>
      </c>
      <c r="F20" s="36">
        <v>2130.85</v>
      </c>
      <c r="G20" s="37">
        <v>1025.55</v>
      </c>
      <c r="H20" s="36">
        <v>3156.4</v>
      </c>
    </row>
    <row r="21" ht="19.9" customHeight="1" spans="1:8">
      <c r="A21" s="35" t="s">
        <v>38</v>
      </c>
      <c r="B21" s="36">
        <v>0</v>
      </c>
      <c r="C21" s="37">
        <v>0</v>
      </c>
      <c r="D21" s="36">
        <v>0</v>
      </c>
      <c r="E21" s="35" t="s">
        <v>39</v>
      </c>
      <c r="F21" s="36">
        <v>10.15</v>
      </c>
      <c r="G21" s="37">
        <v>179.7</v>
      </c>
      <c r="H21" s="36">
        <v>189.85</v>
      </c>
    </row>
    <row r="22" ht="19.9" customHeight="1" spans="1:8">
      <c r="A22" s="35" t="s">
        <v>40</v>
      </c>
      <c r="B22" s="36">
        <v>0</v>
      </c>
      <c r="C22" s="37">
        <v>0</v>
      </c>
      <c r="D22" s="36">
        <v>0</v>
      </c>
      <c r="E22" s="35" t="s">
        <v>41</v>
      </c>
      <c r="F22" s="36">
        <v>0</v>
      </c>
      <c r="G22" s="37">
        <v>0</v>
      </c>
      <c r="H22" s="36">
        <v>0</v>
      </c>
    </row>
    <row r="23" ht="19.9" customHeight="1" spans="1:8">
      <c r="A23" s="35" t="s">
        <v>42</v>
      </c>
      <c r="B23" s="36">
        <v>0</v>
      </c>
      <c r="C23" s="37">
        <v>1540</v>
      </c>
      <c r="D23" s="36">
        <v>1540</v>
      </c>
      <c r="E23" s="35" t="s">
        <v>43</v>
      </c>
      <c r="F23" s="36">
        <v>0</v>
      </c>
      <c r="G23" s="37">
        <v>0</v>
      </c>
      <c r="H23" s="36">
        <v>0</v>
      </c>
    </row>
    <row r="24" ht="19.9" customHeight="1" spans="1:8">
      <c r="A24" s="35" t="s">
        <v>44</v>
      </c>
      <c r="B24" s="36">
        <v>50</v>
      </c>
      <c r="C24" s="37">
        <v>0</v>
      </c>
      <c r="D24" s="36">
        <v>50</v>
      </c>
      <c r="E24" s="35" t="s">
        <v>45</v>
      </c>
      <c r="F24" s="36">
        <v>0</v>
      </c>
      <c r="G24" s="37">
        <v>0</v>
      </c>
      <c r="H24" s="36">
        <v>0</v>
      </c>
    </row>
    <row r="25" ht="19.9" customHeight="1" spans="1:8">
      <c r="A25" s="35" t="s">
        <v>46</v>
      </c>
      <c r="B25" s="36">
        <v>0</v>
      </c>
      <c r="C25" s="37">
        <v>0</v>
      </c>
      <c r="D25" s="36">
        <v>0</v>
      </c>
      <c r="E25" s="35" t="s">
        <v>47</v>
      </c>
      <c r="F25" s="36">
        <v>2078.86</v>
      </c>
      <c r="G25" s="37">
        <v>-410.68</v>
      </c>
      <c r="H25" s="36">
        <v>1668.18</v>
      </c>
    </row>
    <row r="26" ht="19.9" customHeight="1" spans="1:8">
      <c r="A26" s="35" t="s">
        <v>48</v>
      </c>
      <c r="B26" s="36">
        <v>10</v>
      </c>
      <c r="C26" s="37">
        <v>0</v>
      </c>
      <c r="D26" s="36">
        <v>10</v>
      </c>
      <c r="E26" s="35" t="s">
        <v>49</v>
      </c>
      <c r="F26" s="36">
        <v>5221.42</v>
      </c>
      <c r="G26" s="37">
        <v>-160.379999999999</v>
      </c>
      <c r="H26" s="36">
        <v>5061.04</v>
      </c>
    </row>
    <row r="27" ht="19.9" customHeight="1" spans="1:8">
      <c r="A27" s="35" t="s">
        <v>50</v>
      </c>
      <c r="B27" s="36">
        <v>0</v>
      </c>
      <c r="C27" s="37">
        <v>0</v>
      </c>
      <c r="D27" s="36">
        <v>0</v>
      </c>
      <c r="E27" s="35" t="s">
        <v>51</v>
      </c>
      <c r="F27" s="36">
        <v>0</v>
      </c>
      <c r="G27" s="37">
        <v>13</v>
      </c>
      <c r="H27" s="36">
        <v>13</v>
      </c>
    </row>
    <row r="28" ht="19.9" customHeight="1" spans="1:8">
      <c r="A28" s="33" t="s">
        <v>52</v>
      </c>
      <c r="B28" s="34">
        <v>3800</v>
      </c>
      <c r="C28" s="34">
        <v>600</v>
      </c>
      <c r="D28" s="34">
        <v>4400</v>
      </c>
      <c r="E28" s="35" t="s">
        <v>53</v>
      </c>
      <c r="F28" s="36">
        <v>0</v>
      </c>
      <c r="G28" s="37">
        <v>0</v>
      </c>
      <c r="H28" s="36">
        <v>0</v>
      </c>
    </row>
    <row r="29" ht="19.9" customHeight="1" spans="1:8">
      <c r="A29" s="35" t="s">
        <v>54</v>
      </c>
      <c r="B29" s="36">
        <v>0</v>
      </c>
      <c r="C29" s="37">
        <v>0</v>
      </c>
      <c r="D29" s="36">
        <v>0</v>
      </c>
      <c r="E29" s="35" t="s">
        <v>55</v>
      </c>
      <c r="F29" s="36">
        <v>2884.71</v>
      </c>
      <c r="G29" s="37">
        <v>1258.62</v>
      </c>
      <c r="H29" s="36">
        <v>4143.33</v>
      </c>
    </row>
    <row r="30" ht="19.9" customHeight="1" spans="1:8">
      <c r="A30" s="35" t="s">
        <v>56</v>
      </c>
      <c r="B30" s="36">
        <v>260</v>
      </c>
      <c r="C30" s="37">
        <v>0</v>
      </c>
      <c r="D30" s="36">
        <v>260</v>
      </c>
      <c r="E30" s="35" t="s">
        <v>57</v>
      </c>
      <c r="F30" s="36">
        <v>5436.78</v>
      </c>
      <c r="G30" s="36">
        <v>3079.98</v>
      </c>
      <c r="H30" s="36">
        <v>8516.76</v>
      </c>
    </row>
    <row r="31" ht="19.9" customHeight="1" spans="1:8">
      <c r="A31" s="35" t="s">
        <v>58</v>
      </c>
      <c r="B31" s="36">
        <v>1600</v>
      </c>
      <c r="C31" s="37">
        <v>1200</v>
      </c>
      <c r="D31" s="36">
        <v>2800</v>
      </c>
      <c r="E31" s="35" t="s">
        <v>59</v>
      </c>
      <c r="F31" s="36">
        <v>174.95</v>
      </c>
      <c r="G31" s="36">
        <v>0</v>
      </c>
      <c r="H31" s="36">
        <v>174.95</v>
      </c>
    </row>
    <row r="32" ht="19.9" customHeight="1" spans="1:8">
      <c r="A32" s="35" t="s">
        <v>60</v>
      </c>
      <c r="B32" s="36">
        <v>200</v>
      </c>
      <c r="C32" s="37">
        <v>0</v>
      </c>
      <c r="D32" s="36">
        <v>200</v>
      </c>
      <c r="E32" s="35" t="s">
        <v>61</v>
      </c>
      <c r="F32" s="36">
        <v>0</v>
      </c>
      <c r="G32" s="36">
        <v>0.74</v>
      </c>
      <c r="H32" s="36">
        <v>0.74</v>
      </c>
    </row>
    <row r="33" ht="19.9" customHeight="1" spans="1:8">
      <c r="A33" s="35" t="s">
        <v>62</v>
      </c>
      <c r="B33" s="36">
        <v>0</v>
      </c>
      <c r="C33" s="37">
        <v>0</v>
      </c>
      <c r="D33" s="36">
        <v>0</v>
      </c>
      <c r="E33" s="35" t="s">
        <v>63</v>
      </c>
      <c r="F33" s="36">
        <v>0</v>
      </c>
      <c r="G33" s="36">
        <v>0</v>
      </c>
      <c r="H33" s="36">
        <v>0</v>
      </c>
    </row>
    <row r="34" ht="19.9" customHeight="1" spans="1:8">
      <c r="A34" s="35" t="s">
        <v>64</v>
      </c>
      <c r="B34" s="36">
        <v>1300</v>
      </c>
      <c r="C34" s="37">
        <v>-800</v>
      </c>
      <c r="D34" s="36">
        <v>500</v>
      </c>
      <c r="E34" s="35" t="s">
        <v>65</v>
      </c>
      <c r="F34" s="36"/>
      <c r="G34" s="36"/>
      <c r="H34" s="36"/>
    </row>
    <row r="35" ht="19.9" customHeight="1" spans="1:8">
      <c r="A35" s="35" t="s">
        <v>66</v>
      </c>
      <c r="B35" s="36">
        <v>0</v>
      </c>
      <c r="C35" s="37">
        <v>0</v>
      </c>
      <c r="D35" s="36">
        <v>0</v>
      </c>
      <c r="E35" s="35" t="s">
        <v>65</v>
      </c>
      <c r="F35" s="36"/>
      <c r="G35" s="36"/>
      <c r="H35" s="36"/>
    </row>
    <row r="36" ht="19.9" customHeight="1" spans="1:8">
      <c r="A36" s="35" t="s">
        <v>67</v>
      </c>
      <c r="B36" s="36">
        <v>250</v>
      </c>
      <c r="C36" s="37">
        <v>0</v>
      </c>
      <c r="D36" s="36">
        <v>250</v>
      </c>
      <c r="E36" s="35" t="s">
        <v>65</v>
      </c>
      <c r="F36" s="36"/>
      <c r="G36" s="36"/>
      <c r="H36" s="36"/>
    </row>
    <row r="37" ht="19.9" customHeight="1" spans="1:8">
      <c r="A37" s="35" t="s">
        <v>68</v>
      </c>
      <c r="B37" s="36">
        <v>0</v>
      </c>
      <c r="C37" s="37">
        <v>0</v>
      </c>
      <c r="D37" s="36">
        <v>0</v>
      </c>
      <c r="E37" s="35" t="s">
        <v>65</v>
      </c>
      <c r="F37" s="36"/>
      <c r="G37" s="36"/>
      <c r="H37" s="36"/>
    </row>
    <row r="38" ht="19.9" customHeight="1" spans="1:8">
      <c r="A38" s="35" t="s">
        <v>69</v>
      </c>
      <c r="B38" s="36">
        <v>190</v>
      </c>
      <c r="C38" s="37">
        <v>200</v>
      </c>
      <c r="D38" s="36">
        <v>390</v>
      </c>
      <c r="E38" s="35" t="s">
        <v>65</v>
      </c>
      <c r="F38" s="36"/>
      <c r="G38" s="36"/>
      <c r="H38" s="36"/>
    </row>
    <row r="39" ht="19.9" customHeight="1" spans="1:8">
      <c r="A39" s="39" t="s">
        <v>70</v>
      </c>
      <c r="B39" s="34">
        <v>8100</v>
      </c>
      <c r="C39" s="34">
        <v>3900</v>
      </c>
      <c r="D39" s="40">
        <v>12000</v>
      </c>
      <c r="E39" s="39" t="s">
        <v>71</v>
      </c>
      <c r="F39" s="40">
        <v>152359.84</v>
      </c>
      <c r="G39" s="40">
        <v>36738.67</v>
      </c>
      <c r="H39" s="40">
        <v>189098.51</v>
      </c>
    </row>
    <row r="40" ht="19.9" customHeight="1" spans="1:8">
      <c r="A40" s="33"/>
      <c r="B40" s="40">
        <v>0</v>
      </c>
      <c r="C40" s="40">
        <v>0</v>
      </c>
      <c r="D40" s="40">
        <v>0</v>
      </c>
      <c r="E40" s="33" t="s">
        <v>72</v>
      </c>
      <c r="F40" s="40">
        <v>1545</v>
      </c>
      <c r="G40" s="40">
        <v>0</v>
      </c>
      <c r="H40" s="40">
        <v>1545</v>
      </c>
    </row>
    <row r="41" ht="19.9" customHeight="1" spans="1:8">
      <c r="A41" s="33" t="s">
        <v>73</v>
      </c>
      <c r="B41" s="40">
        <v>0</v>
      </c>
      <c r="C41" s="40">
        <v>0</v>
      </c>
      <c r="D41" s="40">
        <v>0</v>
      </c>
      <c r="E41" s="33" t="s">
        <v>74</v>
      </c>
      <c r="F41" s="40">
        <v>0</v>
      </c>
      <c r="G41" s="40">
        <v>0</v>
      </c>
      <c r="H41" s="40">
        <v>0</v>
      </c>
    </row>
    <row r="42" ht="19.9" customHeight="1" spans="1:8">
      <c r="A42" s="33" t="s">
        <v>75</v>
      </c>
      <c r="B42" s="40">
        <v>146290.5</v>
      </c>
      <c r="C42" s="40">
        <v>34813.27</v>
      </c>
      <c r="D42" s="40">
        <v>181103.77</v>
      </c>
      <c r="E42" s="33" t="s">
        <v>76</v>
      </c>
      <c r="F42" s="40">
        <v>485.66</v>
      </c>
      <c r="G42" s="40">
        <v>1974.6</v>
      </c>
      <c r="H42" s="40">
        <v>2460.26</v>
      </c>
    </row>
    <row r="43" ht="19.9" customHeight="1" spans="1:8">
      <c r="A43" s="42" t="s">
        <v>77</v>
      </c>
      <c r="B43" s="36">
        <v>108150.19</v>
      </c>
      <c r="C43" s="36">
        <v>32838.67</v>
      </c>
      <c r="D43" s="57">
        <v>140988.86</v>
      </c>
      <c r="E43" s="42" t="s">
        <v>78</v>
      </c>
      <c r="F43" s="36">
        <v>0</v>
      </c>
      <c r="G43" s="36">
        <v>0</v>
      </c>
      <c r="H43" s="36">
        <v>0</v>
      </c>
    </row>
    <row r="44" ht="19.9" customHeight="1" spans="1:8">
      <c r="A44" s="42" t="s">
        <v>79</v>
      </c>
      <c r="B44" s="36">
        <v>108108.19</v>
      </c>
      <c r="C44" s="36">
        <v>22255.37</v>
      </c>
      <c r="D44" s="57">
        <v>130363.56</v>
      </c>
      <c r="E44" s="42" t="s">
        <v>80</v>
      </c>
      <c r="F44" s="36">
        <v>0</v>
      </c>
      <c r="G44" s="36">
        <v>0</v>
      </c>
      <c r="H44" s="36">
        <v>0</v>
      </c>
    </row>
    <row r="45" ht="19.9" customHeight="1" spans="1:8">
      <c r="A45" s="42" t="s">
        <v>81</v>
      </c>
      <c r="B45" s="36">
        <v>42</v>
      </c>
      <c r="C45" s="36">
        <v>10583.3</v>
      </c>
      <c r="D45" s="57">
        <v>10625.3</v>
      </c>
      <c r="E45" s="42" t="s">
        <v>82</v>
      </c>
      <c r="F45" s="36">
        <v>0</v>
      </c>
      <c r="G45" s="36">
        <v>0</v>
      </c>
      <c r="H45" s="36">
        <v>0</v>
      </c>
    </row>
    <row r="46" ht="19.9" customHeight="1" spans="1:8">
      <c r="A46" s="42" t="s">
        <v>83</v>
      </c>
      <c r="B46" s="36">
        <v>0</v>
      </c>
      <c r="C46" s="36">
        <v>0</v>
      </c>
      <c r="D46" s="36">
        <v>0</v>
      </c>
      <c r="E46" s="42" t="s">
        <v>84</v>
      </c>
      <c r="F46" s="36">
        <v>0</v>
      </c>
      <c r="G46" s="36">
        <v>0</v>
      </c>
      <c r="H46" s="36">
        <v>0</v>
      </c>
    </row>
    <row r="47" ht="19.9" customHeight="1" spans="1:8">
      <c r="A47" s="42" t="s">
        <v>85</v>
      </c>
      <c r="B47" s="36">
        <v>0</v>
      </c>
      <c r="C47" s="36">
        <v>0</v>
      </c>
      <c r="D47" s="57">
        <v>0</v>
      </c>
      <c r="E47" s="42" t="s">
        <v>86</v>
      </c>
      <c r="F47" s="36">
        <v>275.83</v>
      </c>
      <c r="G47" s="36">
        <v>0</v>
      </c>
      <c r="H47" s="36">
        <v>275.83</v>
      </c>
    </row>
    <row r="48" ht="19.9" customHeight="1" spans="1:8">
      <c r="A48" s="42" t="s">
        <v>87</v>
      </c>
      <c r="B48" s="36">
        <v>0</v>
      </c>
      <c r="C48" s="36">
        <v>0</v>
      </c>
      <c r="D48" s="36">
        <v>0</v>
      </c>
      <c r="E48" s="42" t="s">
        <v>88</v>
      </c>
      <c r="F48" s="36">
        <v>0</v>
      </c>
      <c r="G48" s="36">
        <v>0</v>
      </c>
      <c r="H48" s="36">
        <v>0</v>
      </c>
    </row>
    <row r="49" ht="19.9" customHeight="1" spans="1:8">
      <c r="A49" s="42" t="s">
        <v>89</v>
      </c>
      <c r="B49" s="36">
        <v>0</v>
      </c>
      <c r="C49" s="36">
        <v>0</v>
      </c>
      <c r="D49" s="36">
        <v>0</v>
      </c>
      <c r="E49" s="42" t="s">
        <v>90</v>
      </c>
      <c r="F49" s="36">
        <v>275.83</v>
      </c>
      <c r="G49" s="36">
        <v>0</v>
      </c>
      <c r="H49" s="36">
        <v>275.83</v>
      </c>
    </row>
    <row r="50" ht="19.9" customHeight="1" spans="1:8">
      <c r="A50" s="42" t="s">
        <v>91</v>
      </c>
      <c r="B50" s="36">
        <v>0</v>
      </c>
      <c r="C50" s="36">
        <v>0</v>
      </c>
      <c r="D50" s="36">
        <v>0</v>
      </c>
      <c r="E50" s="42" t="s">
        <v>92</v>
      </c>
      <c r="F50" s="36">
        <v>0</v>
      </c>
      <c r="G50" s="36">
        <v>0</v>
      </c>
      <c r="H50" s="36">
        <v>0</v>
      </c>
    </row>
    <row r="51" ht="19.9" customHeight="1" spans="1:8">
      <c r="A51" s="42" t="s">
        <v>93</v>
      </c>
      <c r="B51" s="36">
        <v>209.83</v>
      </c>
      <c r="C51" s="36">
        <v>1974.6</v>
      </c>
      <c r="D51" s="57">
        <v>2184.43</v>
      </c>
      <c r="E51" s="42" t="s">
        <v>94</v>
      </c>
      <c r="F51" s="36">
        <v>209.83</v>
      </c>
      <c r="G51" s="36">
        <v>0</v>
      </c>
      <c r="H51" s="36">
        <v>209.83</v>
      </c>
    </row>
    <row r="52" ht="19.9" customHeight="1" spans="1:8">
      <c r="A52" s="42" t="s">
        <v>95</v>
      </c>
      <c r="B52" s="36">
        <v>209.83</v>
      </c>
      <c r="C52" s="36">
        <v>1974.6</v>
      </c>
      <c r="D52" s="57">
        <v>2184.43</v>
      </c>
      <c r="E52" s="42"/>
      <c r="F52" s="58"/>
      <c r="G52" s="58"/>
      <c r="H52" s="36"/>
    </row>
    <row r="53" ht="19.9" customHeight="1" spans="1:8">
      <c r="A53" s="42" t="s">
        <v>96</v>
      </c>
      <c r="B53" s="36">
        <v>0</v>
      </c>
      <c r="C53" s="36">
        <v>0</v>
      </c>
      <c r="D53" s="36">
        <v>0</v>
      </c>
      <c r="E53" s="42"/>
      <c r="F53" s="58"/>
      <c r="G53" s="58"/>
      <c r="H53" s="36"/>
    </row>
    <row r="54" ht="19.9" customHeight="1" spans="1:8">
      <c r="A54" s="42" t="s">
        <v>97</v>
      </c>
      <c r="B54" s="36">
        <v>0</v>
      </c>
      <c r="C54" s="36">
        <v>0</v>
      </c>
      <c r="D54" s="36">
        <v>0</v>
      </c>
      <c r="E54" s="42"/>
      <c r="F54" s="58"/>
      <c r="G54" s="58"/>
      <c r="H54" s="36"/>
    </row>
    <row r="55" ht="19.9" customHeight="1" spans="1:8">
      <c r="A55" s="42" t="s">
        <v>98</v>
      </c>
      <c r="B55" s="36">
        <v>28000</v>
      </c>
      <c r="C55" s="36">
        <v>0</v>
      </c>
      <c r="D55" s="57">
        <v>28000</v>
      </c>
      <c r="E55" s="42" t="s">
        <v>99</v>
      </c>
      <c r="F55" s="36">
        <v>0</v>
      </c>
      <c r="G55" s="36">
        <v>1974.6</v>
      </c>
      <c r="H55" s="36">
        <v>1974.6</v>
      </c>
    </row>
    <row r="56" ht="19.9" customHeight="1" spans="1:8">
      <c r="A56" s="42"/>
      <c r="B56" s="36"/>
      <c r="C56" s="36"/>
      <c r="D56" s="36"/>
      <c r="E56" s="42" t="s">
        <v>100</v>
      </c>
      <c r="F56" s="36">
        <v>0</v>
      </c>
      <c r="G56" s="36">
        <v>0</v>
      </c>
      <c r="H56" s="36">
        <v>0</v>
      </c>
    </row>
    <row r="57" ht="19.9" customHeight="1" spans="1:8">
      <c r="A57" s="42" t="s">
        <v>101</v>
      </c>
      <c r="B57" s="36">
        <v>0</v>
      </c>
      <c r="C57" s="36">
        <v>0</v>
      </c>
      <c r="D57" s="36">
        <v>0</v>
      </c>
      <c r="E57" s="42" t="s">
        <v>102</v>
      </c>
      <c r="F57" s="36">
        <v>0</v>
      </c>
      <c r="G57" s="36">
        <v>0</v>
      </c>
      <c r="H57" s="36">
        <v>0</v>
      </c>
    </row>
    <row r="58" ht="19.9" customHeight="1" spans="1:8">
      <c r="A58" s="42" t="s">
        <v>103</v>
      </c>
      <c r="B58" s="36">
        <v>8015.62</v>
      </c>
      <c r="C58" s="36">
        <v>0</v>
      </c>
      <c r="D58" s="57">
        <v>8015.62</v>
      </c>
      <c r="E58" s="42" t="s">
        <v>104</v>
      </c>
      <c r="F58" s="36">
        <v>0</v>
      </c>
      <c r="G58" s="36">
        <v>0</v>
      </c>
      <c r="H58" s="36">
        <v>0</v>
      </c>
    </row>
    <row r="59" ht="19.9" customHeight="1" spans="1:8">
      <c r="A59" s="42" t="s">
        <v>105</v>
      </c>
      <c r="B59" s="36">
        <v>1914.86</v>
      </c>
      <c r="C59" s="36">
        <v>0</v>
      </c>
      <c r="D59" s="57">
        <v>1914.86</v>
      </c>
      <c r="E59" s="42" t="s">
        <v>106</v>
      </c>
      <c r="F59" s="36">
        <v>0</v>
      </c>
      <c r="G59" s="36">
        <v>0</v>
      </c>
      <c r="H59" s="36">
        <v>0</v>
      </c>
    </row>
    <row r="60" ht="19.9" customHeight="1" spans="1:8">
      <c r="A60" s="39" t="s">
        <v>107</v>
      </c>
      <c r="B60" s="40">
        <v>154390.5</v>
      </c>
      <c r="C60" s="40">
        <v>38713.27</v>
      </c>
      <c r="D60" s="40">
        <v>193103.77</v>
      </c>
      <c r="E60" s="39" t="s">
        <v>108</v>
      </c>
      <c r="F60" s="40">
        <v>154390.5</v>
      </c>
      <c r="G60" s="40">
        <v>38713.27</v>
      </c>
      <c r="H60" s="40">
        <v>193103.77</v>
      </c>
    </row>
    <row r="61" ht="43" customHeight="1" spans="1:8">
      <c r="A61" s="59"/>
      <c r="B61" s="59"/>
      <c r="C61" s="59"/>
      <c r="D61" s="59"/>
      <c r="E61" s="59"/>
      <c r="F61" s="59"/>
      <c r="G61" s="59"/>
      <c r="H61" s="59"/>
    </row>
  </sheetData>
  <mergeCells count="12">
    <mergeCell ref="A2:H2"/>
    <mergeCell ref="G3:H3"/>
    <mergeCell ref="A4:D4"/>
    <mergeCell ref="E4:H4"/>
    <mergeCell ref="A5:A6"/>
    <mergeCell ref="B5:B6"/>
    <mergeCell ref="C5:C6"/>
    <mergeCell ref="D5:D6"/>
    <mergeCell ref="E5:E6"/>
    <mergeCell ref="F5:F6"/>
    <mergeCell ref="G5:G6"/>
    <mergeCell ref="H5:H6"/>
  </mergeCells>
  <pageMargins left="0.699999988079071" right="0.699999988079071" top="0.75" bottom="0.75" header="0.300000011920929" footer="0.300000011920929"/>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33"/>
  <sheetViews>
    <sheetView topLeftCell="A395" workbookViewId="0">
      <selection activeCell="C316" sqref="C316:E401"/>
    </sheetView>
  </sheetViews>
  <sheetFormatPr defaultColWidth="9" defaultRowHeight="14.25" outlineLevelCol="4"/>
  <cols>
    <col min="1" max="1" width="9" style="1"/>
    <col min="2" max="2" width="40.125" style="1" customWidth="1"/>
    <col min="3" max="3" width="12.25" style="49" customWidth="1"/>
    <col min="4" max="4" width="15.5" style="49" customWidth="1"/>
    <col min="5" max="5" width="16.625" style="49" customWidth="1"/>
    <col min="6" max="16376" width="9" style="1"/>
    <col min="16377" max="16379" width="9" style="13"/>
  </cols>
  <sheetData>
    <row r="1" ht="30" customHeight="1" spans="1:5">
      <c r="A1" s="2" t="s">
        <v>109</v>
      </c>
      <c r="B1" s="2"/>
      <c r="C1" s="2"/>
      <c r="D1" s="2"/>
      <c r="E1" s="2"/>
    </row>
    <row r="2" ht="26" customHeight="1" spans="1:5">
      <c r="A2" s="2"/>
      <c r="B2" s="2"/>
      <c r="C2" s="2"/>
      <c r="D2" s="3" t="s">
        <v>2</v>
      </c>
      <c r="E2" s="3"/>
    </row>
    <row r="3" spans="1:5">
      <c r="A3" s="4" t="s">
        <v>110</v>
      </c>
      <c r="B3" s="4" t="s">
        <v>111</v>
      </c>
      <c r="C3" s="5" t="s">
        <v>112</v>
      </c>
      <c r="D3" s="5" t="s">
        <v>113</v>
      </c>
      <c r="E3" s="5" t="s">
        <v>8</v>
      </c>
    </row>
    <row r="4" spans="1:5">
      <c r="A4" s="6"/>
      <c r="B4" s="7" t="s">
        <v>114</v>
      </c>
      <c r="C4" s="10">
        <v>152359.84</v>
      </c>
      <c r="D4" s="10">
        <v>36738.67</v>
      </c>
      <c r="E4" s="10">
        <v>189098.51</v>
      </c>
    </row>
    <row r="5" spans="1:5">
      <c r="A5" s="6">
        <v>201</v>
      </c>
      <c r="B5" s="7" t="s">
        <v>115</v>
      </c>
      <c r="C5" s="10">
        <v>39070.12</v>
      </c>
      <c r="D5" s="10">
        <v>404.179999999999</v>
      </c>
      <c r="E5" s="10">
        <v>39474.3</v>
      </c>
    </row>
    <row r="6" spans="1:5">
      <c r="A6" s="6">
        <v>20101</v>
      </c>
      <c r="B6" s="7" t="s">
        <v>116</v>
      </c>
      <c r="C6" s="10">
        <v>737.1</v>
      </c>
      <c r="D6" s="10">
        <v>27.74</v>
      </c>
      <c r="E6" s="10">
        <v>764.84</v>
      </c>
    </row>
    <row r="7" spans="1:5">
      <c r="A7" s="6">
        <v>2010101</v>
      </c>
      <c r="B7" s="6" t="s">
        <v>117</v>
      </c>
      <c r="C7" s="12">
        <v>531.81</v>
      </c>
      <c r="D7" s="12">
        <v>24.74</v>
      </c>
      <c r="E7" s="12">
        <v>556.55</v>
      </c>
    </row>
    <row r="8" spans="1:5">
      <c r="A8" s="6">
        <v>2010102</v>
      </c>
      <c r="B8" s="6" t="s">
        <v>118</v>
      </c>
      <c r="C8" s="12">
        <v>0</v>
      </c>
      <c r="D8" s="12">
        <v>0</v>
      </c>
      <c r="E8" s="12">
        <v>0</v>
      </c>
    </row>
    <row r="9" spans="1:5">
      <c r="A9" s="6">
        <v>2010103</v>
      </c>
      <c r="B9" s="6" t="s">
        <v>119</v>
      </c>
      <c r="C9" s="12">
        <v>0</v>
      </c>
      <c r="D9" s="12">
        <v>0</v>
      </c>
      <c r="E9" s="12">
        <v>0</v>
      </c>
    </row>
    <row r="10" spans="1:5">
      <c r="A10" s="6">
        <v>2010104</v>
      </c>
      <c r="B10" s="6" t="s">
        <v>120</v>
      </c>
      <c r="C10" s="12">
        <v>36.08</v>
      </c>
      <c r="D10" s="12">
        <v>0</v>
      </c>
      <c r="E10" s="12">
        <v>36.08</v>
      </c>
    </row>
    <row r="11" spans="1:5">
      <c r="A11" s="6">
        <v>2010105</v>
      </c>
      <c r="B11" s="6" t="s">
        <v>121</v>
      </c>
      <c r="C11" s="12">
        <v>2</v>
      </c>
      <c r="D11" s="12">
        <v>0</v>
      </c>
      <c r="E11" s="12">
        <v>2</v>
      </c>
    </row>
    <row r="12" spans="1:5">
      <c r="A12" s="6">
        <v>2010106</v>
      </c>
      <c r="B12" s="6" t="s">
        <v>122</v>
      </c>
      <c r="C12" s="12">
        <v>15</v>
      </c>
      <c r="D12" s="12">
        <v>0</v>
      </c>
      <c r="E12" s="12">
        <v>15</v>
      </c>
    </row>
    <row r="13" spans="1:5">
      <c r="A13" s="6">
        <v>2010107</v>
      </c>
      <c r="B13" s="6" t="s">
        <v>123</v>
      </c>
      <c r="C13" s="12">
        <v>73.92</v>
      </c>
      <c r="D13" s="12">
        <v>3</v>
      </c>
      <c r="E13" s="12">
        <v>76.92</v>
      </c>
    </row>
    <row r="14" spans="1:5">
      <c r="A14" s="6">
        <v>2010108</v>
      </c>
      <c r="B14" s="6" t="s">
        <v>124</v>
      </c>
      <c r="C14" s="12">
        <v>0</v>
      </c>
      <c r="D14" s="12">
        <v>0</v>
      </c>
      <c r="E14" s="12">
        <v>0</v>
      </c>
    </row>
    <row r="15" spans="1:5">
      <c r="A15" s="6">
        <v>2010109</v>
      </c>
      <c r="B15" s="6" t="s">
        <v>125</v>
      </c>
      <c r="C15" s="12">
        <v>0</v>
      </c>
      <c r="D15" s="12">
        <v>0</v>
      </c>
      <c r="E15" s="12">
        <v>0</v>
      </c>
    </row>
    <row r="16" spans="1:5">
      <c r="A16" s="6">
        <v>2010150</v>
      </c>
      <c r="B16" s="6" t="s">
        <v>126</v>
      </c>
      <c r="C16" s="12">
        <v>0</v>
      </c>
      <c r="D16" s="12">
        <v>0</v>
      </c>
      <c r="E16" s="12">
        <v>0</v>
      </c>
    </row>
    <row r="17" spans="1:5">
      <c r="A17" s="6">
        <v>2010199</v>
      </c>
      <c r="B17" s="6" t="s">
        <v>127</v>
      </c>
      <c r="C17" s="12">
        <v>78.29</v>
      </c>
      <c r="D17" s="12">
        <v>0</v>
      </c>
      <c r="E17" s="12">
        <v>78.29</v>
      </c>
    </row>
    <row r="18" spans="1:5">
      <c r="A18" s="6">
        <v>20102</v>
      </c>
      <c r="B18" s="7" t="s">
        <v>128</v>
      </c>
      <c r="C18" s="10">
        <v>566.1</v>
      </c>
      <c r="D18" s="10">
        <v>0.470000000000027</v>
      </c>
      <c r="E18" s="10">
        <v>566.57</v>
      </c>
    </row>
    <row r="19" spans="1:5">
      <c r="A19" s="6">
        <v>2010201</v>
      </c>
      <c r="B19" s="6" t="s">
        <v>117</v>
      </c>
      <c r="C19" s="12">
        <v>504.09</v>
      </c>
      <c r="D19" s="12">
        <v>0.470000000000027</v>
      </c>
      <c r="E19" s="12">
        <v>504.56</v>
      </c>
    </row>
    <row r="20" spans="1:5">
      <c r="A20" s="6">
        <v>2010202</v>
      </c>
      <c r="B20" s="6" t="s">
        <v>118</v>
      </c>
      <c r="C20" s="12">
        <v>0</v>
      </c>
      <c r="D20" s="12">
        <v>0</v>
      </c>
      <c r="E20" s="12">
        <v>0</v>
      </c>
    </row>
    <row r="21" spans="1:5">
      <c r="A21" s="6">
        <v>2010203</v>
      </c>
      <c r="B21" s="6" t="s">
        <v>119</v>
      </c>
      <c r="C21" s="12">
        <v>9.94</v>
      </c>
      <c r="D21" s="12">
        <v>0</v>
      </c>
      <c r="E21" s="12">
        <v>9.94</v>
      </c>
    </row>
    <row r="22" spans="1:5">
      <c r="A22" s="6">
        <v>2010204</v>
      </c>
      <c r="B22" s="6" t="s">
        <v>129</v>
      </c>
      <c r="C22" s="12">
        <v>15.31</v>
      </c>
      <c r="D22" s="12">
        <v>0</v>
      </c>
      <c r="E22" s="12">
        <v>15.31</v>
      </c>
    </row>
    <row r="23" spans="1:5">
      <c r="A23" s="6">
        <v>2010205</v>
      </c>
      <c r="B23" s="6" t="s">
        <v>130</v>
      </c>
      <c r="C23" s="12">
        <v>20</v>
      </c>
      <c r="D23" s="12">
        <v>0</v>
      </c>
      <c r="E23" s="12">
        <v>20</v>
      </c>
    </row>
    <row r="24" spans="1:5">
      <c r="A24" s="6">
        <v>2010206</v>
      </c>
      <c r="B24" s="6" t="s">
        <v>131</v>
      </c>
      <c r="C24" s="12">
        <v>0</v>
      </c>
      <c r="D24" s="12">
        <v>0</v>
      </c>
      <c r="E24" s="12">
        <v>0</v>
      </c>
    </row>
    <row r="25" spans="1:5">
      <c r="A25" s="6">
        <v>2010250</v>
      </c>
      <c r="B25" s="6" t="s">
        <v>126</v>
      </c>
      <c r="C25" s="12">
        <v>0</v>
      </c>
      <c r="D25" s="12">
        <v>0</v>
      </c>
      <c r="E25" s="12">
        <v>0</v>
      </c>
    </row>
    <row r="26" spans="1:5">
      <c r="A26" s="6">
        <v>2010299</v>
      </c>
      <c r="B26" s="6" t="s">
        <v>132</v>
      </c>
      <c r="C26" s="12">
        <v>16.76</v>
      </c>
      <c r="D26" s="12">
        <v>0</v>
      </c>
      <c r="E26" s="12">
        <v>16.76</v>
      </c>
    </row>
    <row r="27" spans="1:5">
      <c r="A27" s="6">
        <v>20103</v>
      </c>
      <c r="B27" s="7" t="s">
        <v>133</v>
      </c>
      <c r="C27" s="10">
        <v>15136.52</v>
      </c>
      <c r="D27" s="10">
        <v>2031.71</v>
      </c>
      <c r="E27" s="10">
        <v>17168.23</v>
      </c>
    </row>
    <row r="28" spans="1:5">
      <c r="A28" s="6">
        <v>2010301</v>
      </c>
      <c r="B28" s="6" t="s">
        <v>117</v>
      </c>
      <c r="C28" s="12">
        <v>12400.12</v>
      </c>
      <c r="D28" s="12">
        <v>1265.95</v>
      </c>
      <c r="E28" s="12">
        <v>13666.07</v>
      </c>
    </row>
    <row r="29" spans="1:5">
      <c r="A29" s="6">
        <v>2010302</v>
      </c>
      <c r="B29" s="6" t="s">
        <v>118</v>
      </c>
      <c r="C29" s="12">
        <v>0</v>
      </c>
      <c r="D29" s="12">
        <v>0</v>
      </c>
      <c r="E29" s="12">
        <v>0</v>
      </c>
    </row>
    <row r="30" spans="1:5">
      <c r="A30" s="6">
        <v>2010303</v>
      </c>
      <c r="B30" s="6" t="s">
        <v>119</v>
      </c>
      <c r="C30" s="12">
        <v>1224.02</v>
      </c>
      <c r="D30" s="12">
        <v>26.4400000000001</v>
      </c>
      <c r="E30" s="12">
        <v>1250.46</v>
      </c>
    </row>
    <row r="31" spans="1:5">
      <c r="A31" s="6">
        <v>2010304</v>
      </c>
      <c r="B31" s="6" t="s">
        <v>134</v>
      </c>
      <c r="C31" s="12">
        <v>208.2</v>
      </c>
      <c r="D31" s="12">
        <v>46.95</v>
      </c>
      <c r="E31" s="12">
        <v>255.15</v>
      </c>
    </row>
    <row r="32" spans="1:5">
      <c r="A32" s="6">
        <v>2010305</v>
      </c>
      <c r="B32" s="6" t="s">
        <v>135</v>
      </c>
      <c r="C32" s="12">
        <v>226.16</v>
      </c>
      <c r="D32" s="12">
        <v>-0.00999999999999091</v>
      </c>
      <c r="E32" s="12">
        <v>226.15</v>
      </c>
    </row>
    <row r="33" spans="1:5">
      <c r="A33" s="6">
        <v>2010306</v>
      </c>
      <c r="B33" s="6" t="s">
        <v>136</v>
      </c>
      <c r="C33" s="12">
        <v>0</v>
      </c>
      <c r="D33" s="12">
        <v>0</v>
      </c>
      <c r="E33" s="12">
        <v>0</v>
      </c>
    </row>
    <row r="34" spans="1:5">
      <c r="A34" s="6">
        <v>2010309</v>
      </c>
      <c r="B34" s="6" t="s">
        <v>137</v>
      </c>
      <c r="C34" s="12">
        <v>0</v>
      </c>
      <c r="D34" s="12">
        <v>0</v>
      </c>
      <c r="E34" s="12">
        <v>0</v>
      </c>
    </row>
    <row r="35" spans="1:5">
      <c r="A35" s="6">
        <v>2010350</v>
      </c>
      <c r="B35" s="6" t="s">
        <v>126</v>
      </c>
      <c r="C35" s="12">
        <v>0</v>
      </c>
      <c r="D35" s="12">
        <v>0</v>
      </c>
      <c r="E35" s="12">
        <v>0</v>
      </c>
    </row>
    <row r="36" spans="1:5">
      <c r="A36" s="6">
        <v>2010399</v>
      </c>
      <c r="B36" s="6" t="s">
        <v>138</v>
      </c>
      <c r="C36" s="12">
        <v>1078.02</v>
      </c>
      <c r="D36" s="12">
        <v>692.38</v>
      </c>
      <c r="E36" s="12">
        <v>1770.4</v>
      </c>
    </row>
    <row r="37" spans="1:5">
      <c r="A37" s="6">
        <v>20104</v>
      </c>
      <c r="B37" s="7" t="s">
        <v>139</v>
      </c>
      <c r="C37" s="10">
        <v>6166.56</v>
      </c>
      <c r="D37" s="10">
        <v>-4053.86</v>
      </c>
      <c r="E37" s="10">
        <v>2112.7</v>
      </c>
    </row>
    <row r="38" spans="1:5">
      <c r="A38" s="6">
        <v>2010401</v>
      </c>
      <c r="B38" s="6" t="s">
        <v>117</v>
      </c>
      <c r="C38" s="12">
        <v>669.48</v>
      </c>
      <c r="D38" s="12">
        <v>0.159999999999968</v>
      </c>
      <c r="E38" s="12">
        <v>669.64</v>
      </c>
    </row>
    <row r="39" spans="1:5">
      <c r="A39" s="6">
        <v>2010402</v>
      </c>
      <c r="B39" s="6" t="s">
        <v>118</v>
      </c>
      <c r="C39" s="12">
        <v>0</v>
      </c>
      <c r="D39" s="12">
        <v>0</v>
      </c>
      <c r="E39" s="12">
        <v>0</v>
      </c>
    </row>
    <row r="40" spans="1:5">
      <c r="A40" s="6">
        <v>2010403</v>
      </c>
      <c r="B40" s="6" t="s">
        <v>119</v>
      </c>
      <c r="C40" s="12">
        <v>0</v>
      </c>
      <c r="D40" s="12">
        <v>0</v>
      </c>
      <c r="E40" s="12">
        <v>0</v>
      </c>
    </row>
    <row r="41" spans="1:5">
      <c r="A41" s="6">
        <v>2010404</v>
      </c>
      <c r="B41" s="6" t="s">
        <v>140</v>
      </c>
      <c r="C41" s="12">
        <v>0</v>
      </c>
      <c r="D41" s="12">
        <v>0</v>
      </c>
      <c r="E41" s="12">
        <v>0</v>
      </c>
    </row>
    <row r="42" spans="1:5">
      <c r="A42" s="6">
        <v>2010405</v>
      </c>
      <c r="B42" s="6" t="s">
        <v>141</v>
      </c>
      <c r="C42" s="12">
        <v>0</v>
      </c>
      <c r="D42" s="12">
        <v>0</v>
      </c>
      <c r="E42" s="12">
        <v>0</v>
      </c>
    </row>
    <row r="43" spans="1:5">
      <c r="A43" s="6">
        <v>2010406</v>
      </c>
      <c r="B43" s="6" t="s">
        <v>142</v>
      </c>
      <c r="C43" s="12">
        <v>0</v>
      </c>
      <c r="D43" s="12">
        <v>0</v>
      </c>
      <c r="E43" s="12">
        <v>0</v>
      </c>
    </row>
    <row r="44" spans="1:5">
      <c r="A44" s="6">
        <v>2010407</v>
      </c>
      <c r="B44" s="6" t="s">
        <v>143</v>
      </c>
      <c r="C44" s="12">
        <v>0</v>
      </c>
      <c r="D44" s="12">
        <v>0</v>
      </c>
      <c r="E44" s="12">
        <v>0</v>
      </c>
    </row>
    <row r="45" spans="1:5">
      <c r="A45" s="6">
        <v>2010408</v>
      </c>
      <c r="B45" s="6" t="s">
        <v>144</v>
      </c>
      <c r="C45" s="12">
        <v>0</v>
      </c>
      <c r="D45" s="12">
        <v>0</v>
      </c>
      <c r="E45" s="12">
        <v>0</v>
      </c>
    </row>
    <row r="46" spans="1:5">
      <c r="A46" s="6">
        <v>2010450</v>
      </c>
      <c r="B46" s="6" t="s">
        <v>126</v>
      </c>
      <c r="C46" s="12">
        <v>0</v>
      </c>
      <c r="D46" s="12">
        <v>0</v>
      </c>
      <c r="E46" s="12">
        <v>0</v>
      </c>
    </row>
    <row r="47" spans="1:5">
      <c r="A47" s="6">
        <v>2010499</v>
      </c>
      <c r="B47" s="6" t="s">
        <v>145</v>
      </c>
      <c r="C47" s="12">
        <v>5497.08</v>
      </c>
      <c r="D47" s="12">
        <v>-4054.02</v>
      </c>
      <c r="E47" s="12">
        <v>1443.06</v>
      </c>
    </row>
    <row r="48" spans="1:5">
      <c r="A48" s="6">
        <v>20105</v>
      </c>
      <c r="B48" s="7" t="s">
        <v>146</v>
      </c>
      <c r="C48" s="10">
        <v>326.63</v>
      </c>
      <c r="D48" s="10">
        <v>-0.0300000000000207</v>
      </c>
      <c r="E48" s="10">
        <v>326.6</v>
      </c>
    </row>
    <row r="49" spans="1:5">
      <c r="A49" s="6">
        <v>2010501</v>
      </c>
      <c r="B49" s="6" t="s">
        <v>117</v>
      </c>
      <c r="C49" s="12">
        <v>269.48</v>
      </c>
      <c r="D49" s="12">
        <v>0.149999999999977</v>
      </c>
      <c r="E49" s="12">
        <v>269.63</v>
      </c>
    </row>
    <row r="50" spans="1:5">
      <c r="A50" s="6">
        <v>2010502</v>
      </c>
      <c r="B50" s="6" t="s">
        <v>118</v>
      </c>
      <c r="C50" s="12">
        <v>0</v>
      </c>
      <c r="D50" s="12">
        <v>0</v>
      </c>
      <c r="E50" s="12">
        <v>0</v>
      </c>
    </row>
    <row r="51" spans="1:5">
      <c r="A51" s="6">
        <v>2010503</v>
      </c>
      <c r="B51" s="6" t="s">
        <v>119</v>
      </c>
      <c r="C51" s="12">
        <v>0</v>
      </c>
      <c r="D51" s="12">
        <v>0</v>
      </c>
      <c r="E51" s="12">
        <v>0</v>
      </c>
    </row>
    <row r="52" spans="1:5">
      <c r="A52" s="6">
        <v>2010504</v>
      </c>
      <c r="B52" s="6" t="s">
        <v>147</v>
      </c>
      <c r="C52" s="12">
        <v>0</v>
      </c>
      <c r="D52" s="12">
        <v>0</v>
      </c>
      <c r="E52" s="12">
        <v>0</v>
      </c>
    </row>
    <row r="53" spans="1:5">
      <c r="A53" s="6">
        <v>2010505</v>
      </c>
      <c r="B53" s="6" t="s">
        <v>148</v>
      </c>
      <c r="C53" s="12">
        <v>5</v>
      </c>
      <c r="D53" s="12">
        <v>0.00999999999999979</v>
      </c>
      <c r="E53" s="12">
        <v>5.01</v>
      </c>
    </row>
    <row r="54" spans="1:5">
      <c r="A54" s="6">
        <v>2010506</v>
      </c>
      <c r="B54" s="6" t="s">
        <v>149</v>
      </c>
      <c r="C54" s="12">
        <v>0</v>
      </c>
      <c r="D54" s="12">
        <v>0</v>
      </c>
      <c r="E54" s="12">
        <v>0</v>
      </c>
    </row>
    <row r="55" spans="1:5">
      <c r="A55" s="6">
        <v>2010507</v>
      </c>
      <c r="B55" s="6" t="s">
        <v>150</v>
      </c>
      <c r="C55" s="12">
        <v>2.5</v>
      </c>
      <c r="D55" s="12">
        <v>0</v>
      </c>
      <c r="E55" s="12">
        <v>2.5</v>
      </c>
    </row>
    <row r="56" spans="1:5">
      <c r="A56" s="6">
        <v>2010508</v>
      </c>
      <c r="B56" s="6" t="s">
        <v>151</v>
      </c>
      <c r="C56" s="12">
        <v>0</v>
      </c>
      <c r="D56" s="12">
        <v>0</v>
      </c>
      <c r="E56" s="12">
        <v>0</v>
      </c>
    </row>
    <row r="57" spans="1:5">
      <c r="A57" s="6">
        <v>2010550</v>
      </c>
      <c r="B57" s="6" t="s">
        <v>126</v>
      </c>
      <c r="C57" s="12">
        <v>0</v>
      </c>
      <c r="D57" s="12">
        <v>0</v>
      </c>
      <c r="E57" s="12">
        <v>0</v>
      </c>
    </row>
    <row r="58" spans="1:5">
      <c r="A58" s="6">
        <v>2010599</v>
      </c>
      <c r="B58" s="6" t="s">
        <v>152</v>
      </c>
      <c r="C58" s="12">
        <v>49.65</v>
      </c>
      <c r="D58" s="12">
        <v>-0.189999999999998</v>
      </c>
      <c r="E58" s="12">
        <v>49.46</v>
      </c>
    </row>
    <row r="59" spans="1:5">
      <c r="A59" s="6">
        <v>20106</v>
      </c>
      <c r="B59" s="7" t="s">
        <v>153</v>
      </c>
      <c r="C59" s="10">
        <v>1424.4</v>
      </c>
      <c r="D59" s="10">
        <v>604.4</v>
      </c>
      <c r="E59" s="10">
        <v>2028.8</v>
      </c>
    </row>
    <row r="60" spans="1:5">
      <c r="A60" s="6">
        <v>2010601</v>
      </c>
      <c r="B60" s="6" t="s">
        <v>117</v>
      </c>
      <c r="C60" s="12">
        <v>340.82</v>
      </c>
      <c r="D60" s="12">
        <v>1.49000000000001</v>
      </c>
      <c r="E60" s="12">
        <v>342.31</v>
      </c>
    </row>
    <row r="61" spans="1:5">
      <c r="A61" s="6">
        <v>2010602</v>
      </c>
      <c r="B61" s="6" t="s">
        <v>118</v>
      </c>
      <c r="C61" s="12">
        <v>0</v>
      </c>
      <c r="D61" s="12">
        <v>232.28</v>
      </c>
      <c r="E61" s="12">
        <v>232.28</v>
      </c>
    </row>
    <row r="62" spans="1:5">
      <c r="A62" s="6">
        <v>2010603</v>
      </c>
      <c r="B62" s="6" t="s">
        <v>119</v>
      </c>
      <c r="C62" s="12">
        <v>0</v>
      </c>
      <c r="D62" s="12">
        <v>0</v>
      </c>
      <c r="E62" s="12">
        <v>0</v>
      </c>
    </row>
    <row r="63" spans="1:5">
      <c r="A63" s="6">
        <v>2010604</v>
      </c>
      <c r="B63" s="6" t="s">
        <v>154</v>
      </c>
      <c r="C63" s="12">
        <v>18</v>
      </c>
      <c r="D63" s="12">
        <v>0</v>
      </c>
      <c r="E63" s="12">
        <v>18</v>
      </c>
    </row>
    <row r="64" spans="1:5">
      <c r="A64" s="6">
        <v>2010605</v>
      </c>
      <c r="B64" s="6" t="s">
        <v>155</v>
      </c>
      <c r="C64" s="12">
        <v>0</v>
      </c>
      <c r="D64" s="12">
        <v>0</v>
      </c>
      <c r="E64" s="12">
        <v>0</v>
      </c>
    </row>
    <row r="65" spans="1:5">
      <c r="A65" s="6">
        <v>2010606</v>
      </c>
      <c r="B65" s="6" t="s">
        <v>156</v>
      </c>
      <c r="C65" s="12">
        <v>200</v>
      </c>
      <c r="D65" s="12">
        <v>-120</v>
      </c>
      <c r="E65" s="12">
        <v>80</v>
      </c>
    </row>
    <row r="66" spans="1:5">
      <c r="A66" s="6">
        <v>2010607</v>
      </c>
      <c r="B66" s="6" t="s">
        <v>157</v>
      </c>
      <c r="C66" s="12">
        <v>49</v>
      </c>
      <c r="D66" s="12">
        <v>0</v>
      </c>
      <c r="E66" s="12">
        <v>49</v>
      </c>
    </row>
    <row r="67" spans="1:5">
      <c r="A67" s="6">
        <v>2010608</v>
      </c>
      <c r="B67" s="6" t="s">
        <v>158</v>
      </c>
      <c r="C67" s="12">
        <v>570</v>
      </c>
      <c r="D67" s="12">
        <v>-180.4</v>
      </c>
      <c r="E67" s="12">
        <v>389.6</v>
      </c>
    </row>
    <row r="68" spans="1:5">
      <c r="A68" s="6">
        <v>2010650</v>
      </c>
      <c r="B68" s="6" t="s">
        <v>126</v>
      </c>
      <c r="C68" s="12">
        <v>0</v>
      </c>
      <c r="D68" s="12">
        <v>0</v>
      </c>
      <c r="E68" s="12">
        <v>0</v>
      </c>
    </row>
    <row r="69" spans="1:5">
      <c r="A69" s="6">
        <v>2010699</v>
      </c>
      <c r="B69" s="6" t="s">
        <v>159</v>
      </c>
      <c r="C69" s="12">
        <v>246.58</v>
      </c>
      <c r="D69" s="12">
        <v>671.03</v>
      </c>
      <c r="E69" s="12">
        <v>917.61</v>
      </c>
    </row>
    <row r="70" spans="1:5">
      <c r="A70" s="6">
        <v>20107</v>
      </c>
      <c r="B70" s="7" t="s">
        <v>160</v>
      </c>
      <c r="C70" s="10">
        <v>10</v>
      </c>
      <c r="D70" s="10">
        <v>0</v>
      </c>
      <c r="E70" s="10">
        <v>10</v>
      </c>
    </row>
    <row r="71" spans="1:5">
      <c r="A71" s="6">
        <v>2010701</v>
      </c>
      <c r="B71" s="6" t="s">
        <v>117</v>
      </c>
      <c r="C71" s="12">
        <v>0</v>
      </c>
      <c r="D71" s="12">
        <v>0</v>
      </c>
      <c r="E71" s="12">
        <v>0</v>
      </c>
    </row>
    <row r="72" spans="1:5">
      <c r="A72" s="6">
        <v>2010702</v>
      </c>
      <c r="B72" s="6" t="s">
        <v>118</v>
      </c>
      <c r="C72" s="12">
        <v>0</v>
      </c>
      <c r="D72" s="12">
        <v>0</v>
      </c>
      <c r="E72" s="12">
        <v>0</v>
      </c>
    </row>
    <row r="73" spans="1:5">
      <c r="A73" s="6">
        <v>2010703</v>
      </c>
      <c r="B73" s="6" t="s">
        <v>119</v>
      </c>
      <c r="C73" s="12">
        <v>0</v>
      </c>
      <c r="D73" s="12">
        <v>0</v>
      </c>
      <c r="E73" s="12">
        <v>0</v>
      </c>
    </row>
    <row r="74" spans="1:5">
      <c r="A74" s="6">
        <v>2010709</v>
      </c>
      <c r="B74" s="6" t="s">
        <v>157</v>
      </c>
      <c r="C74" s="12">
        <v>0</v>
      </c>
      <c r="D74" s="12">
        <v>0</v>
      </c>
      <c r="E74" s="12">
        <v>0</v>
      </c>
    </row>
    <row r="75" spans="1:5">
      <c r="A75" s="6">
        <v>2010710</v>
      </c>
      <c r="B75" s="6" t="s">
        <v>161</v>
      </c>
      <c r="C75" s="12">
        <v>0</v>
      </c>
      <c r="D75" s="12">
        <v>0</v>
      </c>
      <c r="E75" s="12">
        <v>0</v>
      </c>
    </row>
    <row r="76" spans="1:5">
      <c r="A76" s="6">
        <v>2010750</v>
      </c>
      <c r="B76" s="6" t="s">
        <v>126</v>
      </c>
      <c r="C76" s="12">
        <v>0</v>
      </c>
      <c r="D76" s="12">
        <v>0</v>
      </c>
      <c r="E76" s="12">
        <v>0</v>
      </c>
    </row>
    <row r="77" spans="1:5">
      <c r="A77" s="6">
        <v>2010799</v>
      </c>
      <c r="B77" s="6" t="s">
        <v>162</v>
      </c>
      <c r="C77" s="12">
        <v>10</v>
      </c>
      <c r="D77" s="12">
        <v>0</v>
      </c>
      <c r="E77" s="12">
        <v>10</v>
      </c>
    </row>
    <row r="78" spans="1:5">
      <c r="A78" s="6">
        <v>20108</v>
      </c>
      <c r="B78" s="7" t="s">
        <v>163</v>
      </c>
      <c r="C78" s="10">
        <v>370.04</v>
      </c>
      <c r="D78" s="10">
        <v>0.310000000000002</v>
      </c>
      <c r="E78" s="10">
        <v>370.35</v>
      </c>
    </row>
    <row r="79" spans="1:5">
      <c r="A79" s="6">
        <v>2010801</v>
      </c>
      <c r="B79" s="6" t="s">
        <v>117</v>
      </c>
      <c r="C79" s="12">
        <v>170.04</v>
      </c>
      <c r="D79" s="12">
        <v>0.310000000000002</v>
      </c>
      <c r="E79" s="12">
        <v>170.35</v>
      </c>
    </row>
    <row r="80" spans="1:5">
      <c r="A80" s="6">
        <v>2010802</v>
      </c>
      <c r="B80" s="6" t="s">
        <v>118</v>
      </c>
      <c r="C80" s="12">
        <v>0</v>
      </c>
      <c r="D80" s="12">
        <v>0</v>
      </c>
      <c r="E80" s="12">
        <v>0</v>
      </c>
    </row>
    <row r="81" spans="1:5">
      <c r="A81" s="6">
        <v>2010803</v>
      </c>
      <c r="B81" s="6" t="s">
        <v>119</v>
      </c>
      <c r="C81" s="12">
        <v>0</v>
      </c>
      <c r="D81" s="12">
        <v>0</v>
      </c>
      <c r="E81" s="12">
        <v>0</v>
      </c>
    </row>
    <row r="82" spans="1:5">
      <c r="A82" s="6">
        <v>2010804</v>
      </c>
      <c r="B82" s="6" t="s">
        <v>164</v>
      </c>
      <c r="C82" s="12">
        <v>200</v>
      </c>
      <c r="D82" s="12">
        <v>0</v>
      </c>
      <c r="E82" s="12">
        <v>200</v>
      </c>
    </row>
    <row r="83" spans="1:5">
      <c r="A83" s="6">
        <v>2010805</v>
      </c>
      <c r="B83" s="6" t="s">
        <v>165</v>
      </c>
      <c r="C83" s="12">
        <v>0</v>
      </c>
      <c r="D83" s="12">
        <v>0</v>
      </c>
      <c r="E83" s="12">
        <v>0</v>
      </c>
    </row>
    <row r="84" spans="1:5">
      <c r="A84" s="6">
        <v>2010806</v>
      </c>
      <c r="B84" s="6" t="s">
        <v>157</v>
      </c>
      <c r="C84" s="12">
        <v>0</v>
      </c>
      <c r="D84" s="12">
        <v>0</v>
      </c>
      <c r="E84" s="12">
        <v>0</v>
      </c>
    </row>
    <row r="85" spans="1:5">
      <c r="A85" s="6">
        <v>2010850</v>
      </c>
      <c r="B85" s="6" t="s">
        <v>126</v>
      </c>
      <c r="C85" s="12">
        <v>0</v>
      </c>
      <c r="D85" s="12">
        <v>0</v>
      </c>
      <c r="E85" s="12">
        <v>0</v>
      </c>
    </row>
    <row r="86" spans="1:5">
      <c r="A86" s="6">
        <v>2010899</v>
      </c>
      <c r="B86" s="6" t="s">
        <v>166</v>
      </c>
      <c r="C86" s="12">
        <v>0</v>
      </c>
      <c r="D86" s="12">
        <v>0</v>
      </c>
      <c r="E86" s="12">
        <v>0</v>
      </c>
    </row>
    <row r="87" spans="1:5">
      <c r="A87" s="6">
        <v>20109</v>
      </c>
      <c r="B87" s="7" t="s">
        <v>167</v>
      </c>
      <c r="C87" s="10">
        <v>0</v>
      </c>
      <c r="D87" s="10">
        <v>0</v>
      </c>
      <c r="E87" s="10">
        <v>0</v>
      </c>
    </row>
    <row r="88" spans="1:5">
      <c r="A88" s="6">
        <v>2010901</v>
      </c>
      <c r="B88" s="6" t="s">
        <v>117</v>
      </c>
      <c r="C88" s="12">
        <v>0</v>
      </c>
      <c r="D88" s="12">
        <v>0</v>
      </c>
      <c r="E88" s="12">
        <v>0</v>
      </c>
    </row>
    <row r="89" spans="1:5">
      <c r="A89" s="6">
        <v>2010902</v>
      </c>
      <c r="B89" s="6" t="s">
        <v>118</v>
      </c>
      <c r="C89" s="12">
        <v>0</v>
      </c>
      <c r="D89" s="12">
        <v>0</v>
      </c>
      <c r="E89" s="12">
        <v>0</v>
      </c>
    </row>
    <row r="90" spans="1:5">
      <c r="A90" s="6">
        <v>2010903</v>
      </c>
      <c r="B90" s="6" t="s">
        <v>119</v>
      </c>
      <c r="C90" s="12">
        <v>0</v>
      </c>
      <c r="D90" s="12">
        <v>0</v>
      </c>
      <c r="E90" s="12">
        <v>0</v>
      </c>
    </row>
    <row r="91" spans="1:5">
      <c r="A91" s="6">
        <v>2010905</v>
      </c>
      <c r="B91" s="6" t="s">
        <v>168</v>
      </c>
      <c r="C91" s="12">
        <v>0</v>
      </c>
      <c r="D91" s="12">
        <v>0</v>
      </c>
      <c r="E91" s="12">
        <v>0</v>
      </c>
    </row>
    <row r="92" spans="1:5">
      <c r="A92" s="6">
        <v>2010907</v>
      </c>
      <c r="B92" s="6" t="s">
        <v>169</v>
      </c>
      <c r="C92" s="12">
        <v>0</v>
      </c>
      <c r="D92" s="12">
        <v>0</v>
      </c>
      <c r="E92" s="12">
        <v>0</v>
      </c>
    </row>
    <row r="93" spans="1:5">
      <c r="A93" s="6">
        <v>2010908</v>
      </c>
      <c r="B93" s="6" t="s">
        <v>157</v>
      </c>
      <c r="C93" s="12">
        <v>0</v>
      </c>
      <c r="D93" s="12">
        <v>0</v>
      </c>
      <c r="E93" s="12">
        <v>0</v>
      </c>
    </row>
    <row r="94" spans="1:5">
      <c r="A94" s="6">
        <v>2010909</v>
      </c>
      <c r="B94" s="6" t="s">
        <v>170</v>
      </c>
      <c r="C94" s="12">
        <v>0</v>
      </c>
      <c r="D94" s="12">
        <v>0</v>
      </c>
      <c r="E94" s="12">
        <v>0</v>
      </c>
    </row>
    <row r="95" spans="1:5">
      <c r="A95" s="6">
        <v>2010910</v>
      </c>
      <c r="B95" s="6" t="s">
        <v>171</v>
      </c>
      <c r="C95" s="12">
        <v>0</v>
      </c>
      <c r="D95" s="12">
        <v>0</v>
      </c>
      <c r="E95" s="12">
        <v>0</v>
      </c>
    </row>
    <row r="96" spans="1:5">
      <c r="A96" s="6">
        <v>2010911</v>
      </c>
      <c r="B96" s="6" t="s">
        <v>172</v>
      </c>
      <c r="C96" s="12">
        <v>0</v>
      </c>
      <c r="D96" s="12">
        <v>0</v>
      </c>
      <c r="E96" s="12">
        <v>0</v>
      </c>
    </row>
    <row r="97" spans="1:5">
      <c r="A97" s="6">
        <v>2010912</v>
      </c>
      <c r="B97" s="6" t="s">
        <v>173</v>
      </c>
      <c r="C97" s="12">
        <v>0</v>
      </c>
      <c r="D97" s="12">
        <v>0</v>
      </c>
      <c r="E97" s="12">
        <v>0</v>
      </c>
    </row>
    <row r="98" spans="1:5">
      <c r="A98" s="6">
        <v>2010950</v>
      </c>
      <c r="B98" s="6" t="s">
        <v>126</v>
      </c>
      <c r="C98" s="12">
        <v>0</v>
      </c>
      <c r="D98" s="12">
        <v>0</v>
      </c>
      <c r="E98" s="12">
        <v>0</v>
      </c>
    </row>
    <row r="99" spans="1:5">
      <c r="A99" s="6">
        <v>2010999</v>
      </c>
      <c r="B99" s="6" t="s">
        <v>174</v>
      </c>
      <c r="C99" s="12">
        <v>0</v>
      </c>
      <c r="D99" s="12">
        <v>0</v>
      </c>
      <c r="E99" s="12">
        <v>0</v>
      </c>
    </row>
    <row r="100" spans="1:5">
      <c r="A100" s="6">
        <v>20111</v>
      </c>
      <c r="B100" s="7" t="s">
        <v>175</v>
      </c>
      <c r="C100" s="10">
        <v>630.22</v>
      </c>
      <c r="D100" s="10">
        <v>62.29</v>
      </c>
      <c r="E100" s="10">
        <v>692.51</v>
      </c>
    </row>
    <row r="101" spans="1:5">
      <c r="A101" s="6">
        <v>2011101</v>
      </c>
      <c r="B101" s="6" t="s">
        <v>117</v>
      </c>
      <c r="C101" s="12">
        <v>565.35</v>
      </c>
      <c r="D101" s="12">
        <v>62.28</v>
      </c>
      <c r="E101" s="12">
        <v>627.63</v>
      </c>
    </row>
    <row r="102" spans="1:5">
      <c r="A102" s="6">
        <v>2011102</v>
      </c>
      <c r="B102" s="6" t="s">
        <v>118</v>
      </c>
      <c r="C102" s="12">
        <v>0</v>
      </c>
      <c r="D102" s="12">
        <v>0</v>
      </c>
      <c r="E102" s="12">
        <v>0</v>
      </c>
    </row>
    <row r="103" spans="1:5">
      <c r="A103" s="6">
        <v>2011103</v>
      </c>
      <c r="B103" s="6" t="s">
        <v>119</v>
      </c>
      <c r="C103" s="12">
        <v>3.8</v>
      </c>
      <c r="D103" s="12">
        <v>0</v>
      </c>
      <c r="E103" s="12">
        <v>3.8</v>
      </c>
    </row>
    <row r="104" spans="1:5">
      <c r="A104" s="6">
        <v>2011104</v>
      </c>
      <c r="B104" s="6" t="s">
        <v>176</v>
      </c>
      <c r="C104" s="12">
        <v>0</v>
      </c>
      <c r="D104" s="12">
        <v>0</v>
      </c>
      <c r="E104" s="12">
        <v>0</v>
      </c>
    </row>
    <row r="105" spans="1:5">
      <c r="A105" s="6">
        <v>2011105</v>
      </c>
      <c r="B105" s="6" t="s">
        <v>177</v>
      </c>
      <c r="C105" s="12">
        <v>0</v>
      </c>
      <c r="D105" s="12">
        <v>0</v>
      </c>
      <c r="E105" s="12">
        <v>0</v>
      </c>
    </row>
    <row r="106" spans="1:5">
      <c r="A106" s="6">
        <v>2011106</v>
      </c>
      <c r="B106" s="6" t="s">
        <v>178</v>
      </c>
      <c r="C106" s="12">
        <v>0</v>
      </c>
      <c r="D106" s="12">
        <v>0</v>
      </c>
      <c r="E106" s="12">
        <v>0</v>
      </c>
    </row>
    <row r="107" spans="1:5">
      <c r="A107" s="6">
        <v>2011150</v>
      </c>
      <c r="B107" s="6" t="s">
        <v>126</v>
      </c>
      <c r="C107" s="12">
        <v>0</v>
      </c>
      <c r="D107" s="12">
        <v>0</v>
      </c>
      <c r="E107" s="12">
        <v>0</v>
      </c>
    </row>
    <row r="108" spans="1:5">
      <c r="A108" s="6">
        <v>2011199</v>
      </c>
      <c r="B108" s="6" t="s">
        <v>179</v>
      </c>
      <c r="C108" s="12">
        <v>61.07</v>
      </c>
      <c r="D108" s="12">
        <v>0.00999999999999801</v>
      </c>
      <c r="E108" s="12">
        <v>61.08</v>
      </c>
    </row>
    <row r="109" spans="1:5">
      <c r="A109" s="6">
        <v>20113</v>
      </c>
      <c r="B109" s="7" t="s">
        <v>180</v>
      </c>
      <c r="C109" s="10">
        <v>20</v>
      </c>
      <c r="D109" s="10">
        <v>-17.15</v>
      </c>
      <c r="E109" s="10">
        <v>2.85</v>
      </c>
    </row>
    <row r="110" spans="1:5">
      <c r="A110" s="6">
        <v>2011301</v>
      </c>
      <c r="B110" s="6" t="s">
        <v>117</v>
      </c>
      <c r="C110" s="12">
        <v>20</v>
      </c>
      <c r="D110" s="12">
        <v>-17.15</v>
      </c>
      <c r="E110" s="12">
        <v>2.85</v>
      </c>
    </row>
    <row r="111" spans="1:5">
      <c r="A111" s="6">
        <v>2011302</v>
      </c>
      <c r="B111" s="6" t="s">
        <v>118</v>
      </c>
      <c r="C111" s="12">
        <v>0</v>
      </c>
      <c r="D111" s="12">
        <v>0</v>
      </c>
      <c r="E111" s="12">
        <v>0</v>
      </c>
    </row>
    <row r="112" spans="1:5">
      <c r="A112" s="6">
        <v>2011303</v>
      </c>
      <c r="B112" s="6" t="s">
        <v>119</v>
      </c>
      <c r="C112" s="12">
        <v>0</v>
      </c>
      <c r="D112" s="12">
        <v>0</v>
      </c>
      <c r="E112" s="12">
        <v>0</v>
      </c>
    </row>
    <row r="113" spans="1:5">
      <c r="A113" s="6">
        <v>2011304</v>
      </c>
      <c r="B113" s="6" t="s">
        <v>181</v>
      </c>
      <c r="C113" s="12">
        <v>0</v>
      </c>
      <c r="D113" s="12">
        <v>0</v>
      </c>
      <c r="E113" s="12">
        <v>0</v>
      </c>
    </row>
    <row r="114" spans="1:5">
      <c r="A114" s="6">
        <v>2011305</v>
      </c>
      <c r="B114" s="6" t="s">
        <v>182</v>
      </c>
      <c r="C114" s="12">
        <v>0</v>
      </c>
      <c r="D114" s="12">
        <v>0</v>
      </c>
      <c r="E114" s="12">
        <v>0</v>
      </c>
    </row>
    <row r="115" spans="1:5">
      <c r="A115" s="6">
        <v>2011306</v>
      </c>
      <c r="B115" s="6" t="s">
        <v>183</v>
      </c>
      <c r="C115" s="12">
        <v>0</v>
      </c>
      <c r="D115" s="12">
        <v>0</v>
      </c>
      <c r="E115" s="12">
        <v>0</v>
      </c>
    </row>
    <row r="116" spans="1:5">
      <c r="A116" s="6">
        <v>2011307</v>
      </c>
      <c r="B116" s="6" t="s">
        <v>184</v>
      </c>
      <c r="C116" s="12">
        <v>0</v>
      </c>
      <c r="D116" s="12">
        <v>0</v>
      </c>
      <c r="E116" s="12">
        <v>0</v>
      </c>
    </row>
    <row r="117" spans="1:5">
      <c r="A117" s="6">
        <v>2011308</v>
      </c>
      <c r="B117" s="6" t="s">
        <v>185</v>
      </c>
      <c r="C117" s="12">
        <v>0</v>
      </c>
      <c r="D117" s="12">
        <v>0</v>
      </c>
      <c r="E117" s="12">
        <v>0</v>
      </c>
    </row>
    <row r="118" spans="1:5">
      <c r="A118" s="6">
        <v>2011350</v>
      </c>
      <c r="B118" s="6" t="s">
        <v>126</v>
      </c>
      <c r="C118" s="12">
        <v>0</v>
      </c>
      <c r="D118" s="12">
        <v>0</v>
      </c>
      <c r="E118" s="12">
        <v>0</v>
      </c>
    </row>
    <row r="119" spans="1:5">
      <c r="A119" s="6">
        <v>2011399</v>
      </c>
      <c r="B119" s="6" t="s">
        <v>186</v>
      </c>
      <c r="C119" s="12">
        <v>0</v>
      </c>
      <c r="D119" s="12">
        <v>0</v>
      </c>
      <c r="E119" s="12">
        <v>0</v>
      </c>
    </row>
    <row r="120" spans="1:5">
      <c r="A120" s="6">
        <v>20114</v>
      </c>
      <c r="B120" s="7" t="s">
        <v>187</v>
      </c>
      <c r="C120" s="10">
        <v>0</v>
      </c>
      <c r="D120" s="10">
        <v>0</v>
      </c>
      <c r="E120" s="10">
        <v>0</v>
      </c>
    </row>
    <row r="121" spans="1:5">
      <c r="A121" s="6">
        <v>2011401</v>
      </c>
      <c r="B121" s="6" t="s">
        <v>117</v>
      </c>
      <c r="C121" s="12">
        <v>0</v>
      </c>
      <c r="D121" s="12">
        <v>0</v>
      </c>
      <c r="E121" s="12">
        <v>0</v>
      </c>
    </row>
    <row r="122" spans="1:5">
      <c r="A122" s="6">
        <v>2011402</v>
      </c>
      <c r="B122" s="6" t="s">
        <v>118</v>
      </c>
      <c r="C122" s="12">
        <v>0</v>
      </c>
      <c r="D122" s="12">
        <v>0</v>
      </c>
      <c r="E122" s="12">
        <v>0</v>
      </c>
    </row>
    <row r="123" spans="1:5">
      <c r="A123" s="6">
        <v>2011403</v>
      </c>
      <c r="B123" s="6" t="s">
        <v>119</v>
      </c>
      <c r="C123" s="12">
        <v>0</v>
      </c>
      <c r="D123" s="12">
        <v>0</v>
      </c>
      <c r="E123" s="12">
        <v>0</v>
      </c>
    </row>
    <row r="124" spans="1:5">
      <c r="A124" s="6">
        <v>2011404</v>
      </c>
      <c r="B124" s="6" t="s">
        <v>188</v>
      </c>
      <c r="C124" s="12">
        <v>0</v>
      </c>
      <c r="D124" s="12">
        <v>0</v>
      </c>
      <c r="E124" s="12">
        <v>0</v>
      </c>
    </row>
    <row r="125" spans="1:5">
      <c r="A125" s="6">
        <v>2011405</v>
      </c>
      <c r="B125" s="6" t="s">
        <v>189</v>
      </c>
      <c r="C125" s="12">
        <v>0</v>
      </c>
      <c r="D125" s="12">
        <v>0</v>
      </c>
      <c r="E125" s="12">
        <v>0</v>
      </c>
    </row>
    <row r="126" spans="1:5">
      <c r="A126" s="6">
        <v>2011408</v>
      </c>
      <c r="B126" s="6" t="s">
        <v>190</v>
      </c>
      <c r="C126" s="12">
        <v>0</v>
      </c>
      <c r="D126" s="12">
        <v>0</v>
      </c>
      <c r="E126" s="12">
        <v>0</v>
      </c>
    </row>
    <row r="127" spans="1:5">
      <c r="A127" s="6">
        <v>2011409</v>
      </c>
      <c r="B127" s="6" t="s">
        <v>191</v>
      </c>
      <c r="C127" s="12">
        <v>0</v>
      </c>
      <c r="D127" s="12">
        <v>0</v>
      </c>
      <c r="E127" s="12">
        <v>0</v>
      </c>
    </row>
    <row r="128" spans="1:5">
      <c r="A128" s="6">
        <v>2011410</v>
      </c>
      <c r="B128" s="6" t="s">
        <v>192</v>
      </c>
      <c r="C128" s="12">
        <v>0</v>
      </c>
      <c r="D128" s="12">
        <v>0</v>
      </c>
      <c r="E128" s="12">
        <v>0</v>
      </c>
    </row>
    <row r="129" spans="1:5">
      <c r="A129" s="6">
        <v>2011411</v>
      </c>
      <c r="B129" s="6" t="s">
        <v>193</v>
      </c>
      <c r="C129" s="12">
        <v>0</v>
      </c>
      <c r="D129" s="12">
        <v>0</v>
      </c>
      <c r="E129" s="12">
        <v>0</v>
      </c>
    </row>
    <row r="130" spans="1:5">
      <c r="A130" s="6">
        <v>2011450</v>
      </c>
      <c r="B130" s="6" t="s">
        <v>126</v>
      </c>
      <c r="C130" s="12">
        <v>0</v>
      </c>
      <c r="D130" s="12">
        <v>0</v>
      </c>
      <c r="E130" s="12">
        <v>0</v>
      </c>
    </row>
    <row r="131" spans="1:5">
      <c r="A131" s="6">
        <v>2011499</v>
      </c>
      <c r="B131" s="6" t="s">
        <v>194</v>
      </c>
      <c r="C131" s="12">
        <v>0</v>
      </c>
      <c r="D131" s="12">
        <v>0</v>
      </c>
      <c r="E131" s="12">
        <v>0</v>
      </c>
    </row>
    <row r="132" spans="1:5">
      <c r="A132" s="6">
        <v>20123</v>
      </c>
      <c r="B132" s="7" t="s">
        <v>195</v>
      </c>
      <c r="C132" s="10">
        <v>8</v>
      </c>
      <c r="D132" s="10">
        <v>0</v>
      </c>
      <c r="E132" s="10">
        <v>8</v>
      </c>
    </row>
    <row r="133" spans="1:5">
      <c r="A133" s="6">
        <v>2012301</v>
      </c>
      <c r="B133" s="6" t="s">
        <v>117</v>
      </c>
      <c r="C133" s="12">
        <v>0</v>
      </c>
      <c r="D133" s="12">
        <v>0</v>
      </c>
      <c r="E133" s="12">
        <v>0</v>
      </c>
    </row>
    <row r="134" spans="1:5">
      <c r="A134" s="6">
        <v>2012302</v>
      </c>
      <c r="B134" s="6" t="s">
        <v>118</v>
      </c>
      <c r="C134" s="12">
        <v>0</v>
      </c>
      <c r="D134" s="12">
        <v>0</v>
      </c>
      <c r="E134" s="12">
        <v>0</v>
      </c>
    </row>
    <row r="135" spans="1:5">
      <c r="A135" s="6">
        <v>2012303</v>
      </c>
      <c r="B135" s="6" t="s">
        <v>119</v>
      </c>
      <c r="C135" s="12">
        <v>0</v>
      </c>
      <c r="D135" s="12">
        <v>0</v>
      </c>
      <c r="E135" s="12">
        <v>0</v>
      </c>
    </row>
    <row r="136" spans="1:5">
      <c r="A136" s="6">
        <v>2012304</v>
      </c>
      <c r="B136" s="6" t="s">
        <v>196</v>
      </c>
      <c r="C136" s="12">
        <v>0</v>
      </c>
      <c r="D136" s="12">
        <v>0</v>
      </c>
      <c r="E136" s="12">
        <v>0</v>
      </c>
    </row>
    <row r="137" spans="1:5">
      <c r="A137" s="6">
        <v>2012350</v>
      </c>
      <c r="B137" s="6" t="s">
        <v>126</v>
      </c>
      <c r="C137" s="12">
        <v>0</v>
      </c>
      <c r="D137" s="12">
        <v>0</v>
      </c>
      <c r="E137" s="12">
        <v>0</v>
      </c>
    </row>
    <row r="138" spans="1:5">
      <c r="A138" s="6">
        <v>2012399</v>
      </c>
      <c r="B138" s="6" t="s">
        <v>197</v>
      </c>
      <c r="C138" s="12">
        <v>8</v>
      </c>
      <c r="D138" s="12">
        <v>0</v>
      </c>
      <c r="E138" s="12">
        <v>8</v>
      </c>
    </row>
    <row r="139" spans="1:5">
      <c r="A139" s="6">
        <v>20125</v>
      </c>
      <c r="B139" s="7" t="s">
        <v>198</v>
      </c>
      <c r="C139" s="10">
        <v>0</v>
      </c>
      <c r="D139" s="10">
        <v>0</v>
      </c>
      <c r="E139" s="10">
        <v>0</v>
      </c>
    </row>
    <row r="140" spans="1:5">
      <c r="A140" s="6">
        <v>2012501</v>
      </c>
      <c r="B140" s="6" t="s">
        <v>117</v>
      </c>
      <c r="C140" s="12">
        <v>0</v>
      </c>
      <c r="D140" s="12">
        <v>0</v>
      </c>
      <c r="E140" s="12">
        <v>0</v>
      </c>
    </row>
    <row r="141" spans="1:5">
      <c r="A141" s="6">
        <v>2012502</v>
      </c>
      <c r="B141" s="6" t="s">
        <v>118</v>
      </c>
      <c r="C141" s="12">
        <v>0</v>
      </c>
      <c r="D141" s="12">
        <v>0</v>
      </c>
      <c r="E141" s="12">
        <v>0</v>
      </c>
    </row>
    <row r="142" spans="1:5">
      <c r="A142" s="6">
        <v>2012503</v>
      </c>
      <c r="B142" s="6" t="s">
        <v>119</v>
      </c>
      <c r="C142" s="12">
        <v>0</v>
      </c>
      <c r="D142" s="12">
        <v>0</v>
      </c>
      <c r="E142" s="12">
        <v>0</v>
      </c>
    </row>
    <row r="143" spans="1:5">
      <c r="A143" s="6">
        <v>2012504</v>
      </c>
      <c r="B143" s="6" t="s">
        <v>199</v>
      </c>
      <c r="C143" s="12">
        <v>0</v>
      </c>
      <c r="D143" s="12">
        <v>0</v>
      </c>
      <c r="E143" s="12">
        <v>0</v>
      </c>
    </row>
    <row r="144" spans="1:5">
      <c r="A144" s="6">
        <v>2012505</v>
      </c>
      <c r="B144" s="6" t="s">
        <v>200</v>
      </c>
      <c r="C144" s="12">
        <v>0</v>
      </c>
      <c r="D144" s="12">
        <v>0</v>
      </c>
      <c r="E144" s="12">
        <v>0</v>
      </c>
    </row>
    <row r="145" spans="1:5">
      <c r="A145" s="6">
        <v>2012550</v>
      </c>
      <c r="B145" s="6" t="s">
        <v>126</v>
      </c>
      <c r="C145" s="12">
        <v>0</v>
      </c>
      <c r="D145" s="12">
        <v>0</v>
      </c>
      <c r="E145" s="12">
        <v>0</v>
      </c>
    </row>
    <row r="146" spans="1:5">
      <c r="A146" s="6">
        <v>2012599</v>
      </c>
      <c r="B146" s="6" t="s">
        <v>201</v>
      </c>
      <c r="C146" s="12">
        <v>0</v>
      </c>
      <c r="D146" s="12">
        <v>0</v>
      </c>
      <c r="E146" s="12">
        <v>0</v>
      </c>
    </row>
    <row r="147" spans="1:5">
      <c r="A147" s="6">
        <v>20126</v>
      </c>
      <c r="B147" s="7" t="s">
        <v>202</v>
      </c>
      <c r="C147" s="10">
        <v>0</v>
      </c>
      <c r="D147" s="10">
        <v>0</v>
      </c>
      <c r="E147" s="10">
        <v>0</v>
      </c>
    </row>
    <row r="148" spans="1:5">
      <c r="A148" s="6">
        <v>2012601</v>
      </c>
      <c r="B148" s="6" t="s">
        <v>117</v>
      </c>
      <c r="C148" s="12">
        <v>0</v>
      </c>
      <c r="D148" s="12">
        <v>0</v>
      </c>
      <c r="E148" s="12">
        <v>0</v>
      </c>
    </row>
    <row r="149" spans="1:5">
      <c r="A149" s="6">
        <v>2012602</v>
      </c>
      <c r="B149" s="6" t="s">
        <v>118</v>
      </c>
      <c r="C149" s="12">
        <v>0</v>
      </c>
      <c r="D149" s="12">
        <v>0</v>
      </c>
      <c r="E149" s="12">
        <v>0</v>
      </c>
    </row>
    <row r="150" spans="1:5">
      <c r="A150" s="6">
        <v>2012603</v>
      </c>
      <c r="B150" s="6" t="s">
        <v>119</v>
      </c>
      <c r="C150" s="12">
        <v>0</v>
      </c>
      <c r="D150" s="12">
        <v>0</v>
      </c>
      <c r="E150" s="12">
        <v>0</v>
      </c>
    </row>
    <row r="151" spans="1:5">
      <c r="A151" s="6">
        <v>2012604</v>
      </c>
      <c r="B151" s="6" t="s">
        <v>203</v>
      </c>
      <c r="C151" s="12">
        <v>0</v>
      </c>
      <c r="D151" s="12">
        <v>0</v>
      </c>
      <c r="E151" s="12">
        <v>0</v>
      </c>
    </row>
    <row r="152" spans="1:5">
      <c r="A152" s="6">
        <v>2012699</v>
      </c>
      <c r="B152" s="6" t="s">
        <v>204</v>
      </c>
      <c r="C152" s="12">
        <v>0</v>
      </c>
      <c r="D152" s="12">
        <v>0</v>
      </c>
      <c r="E152" s="12">
        <v>0</v>
      </c>
    </row>
    <row r="153" spans="1:5">
      <c r="A153" s="6">
        <v>20128</v>
      </c>
      <c r="B153" s="7" t="s">
        <v>205</v>
      </c>
      <c r="C153" s="10">
        <v>12.36</v>
      </c>
      <c r="D153" s="10">
        <v>0</v>
      </c>
      <c r="E153" s="10">
        <v>12.36</v>
      </c>
    </row>
    <row r="154" spans="1:5">
      <c r="A154" s="6">
        <v>2012801</v>
      </c>
      <c r="B154" s="6" t="s">
        <v>117</v>
      </c>
      <c r="C154" s="12">
        <v>0</v>
      </c>
      <c r="D154" s="12">
        <v>0</v>
      </c>
      <c r="E154" s="12">
        <v>0</v>
      </c>
    </row>
    <row r="155" spans="1:5">
      <c r="A155" s="6">
        <v>2012802</v>
      </c>
      <c r="B155" s="6" t="s">
        <v>118</v>
      </c>
      <c r="C155" s="12">
        <v>0</v>
      </c>
      <c r="D155" s="12">
        <v>0</v>
      </c>
      <c r="E155" s="12">
        <v>0</v>
      </c>
    </row>
    <row r="156" spans="1:5">
      <c r="A156" s="6">
        <v>2012803</v>
      </c>
      <c r="B156" s="6" t="s">
        <v>119</v>
      </c>
      <c r="C156" s="12">
        <v>0</v>
      </c>
      <c r="D156" s="12">
        <v>0</v>
      </c>
      <c r="E156" s="12">
        <v>0</v>
      </c>
    </row>
    <row r="157" spans="1:5">
      <c r="A157" s="6">
        <v>2012804</v>
      </c>
      <c r="B157" s="6" t="s">
        <v>131</v>
      </c>
      <c r="C157" s="12">
        <v>0</v>
      </c>
      <c r="D157" s="12">
        <v>0</v>
      </c>
      <c r="E157" s="12">
        <v>0</v>
      </c>
    </row>
    <row r="158" spans="1:5">
      <c r="A158" s="6">
        <v>2012850</v>
      </c>
      <c r="B158" s="6" t="s">
        <v>126</v>
      </c>
      <c r="C158" s="12">
        <v>0</v>
      </c>
      <c r="D158" s="12">
        <v>0</v>
      </c>
      <c r="E158" s="12">
        <v>0</v>
      </c>
    </row>
    <row r="159" spans="1:5">
      <c r="A159" s="6">
        <v>2012899</v>
      </c>
      <c r="B159" s="6" t="s">
        <v>206</v>
      </c>
      <c r="C159" s="12">
        <v>12.36</v>
      </c>
      <c r="D159" s="12">
        <v>0</v>
      </c>
      <c r="E159" s="12">
        <v>12.36</v>
      </c>
    </row>
    <row r="160" spans="1:5">
      <c r="A160" s="6">
        <v>20129</v>
      </c>
      <c r="B160" s="7" t="s">
        <v>207</v>
      </c>
      <c r="C160" s="10">
        <v>377.21</v>
      </c>
      <c r="D160" s="10">
        <v>0.150000000000006</v>
      </c>
      <c r="E160" s="10">
        <v>377.36</v>
      </c>
    </row>
    <row r="161" spans="1:5">
      <c r="A161" s="6">
        <v>2012901</v>
      </c>
      <c r="B161" s="6" t="s">
        <v>117</v>
      </c>
      <c r="C161" s="12">
        <v>223.26</v>
      </c>
      <c r="D161" s="12">
        <v>0.150000000000006</v>
      </c>
      <c r="E161" s="12">
        <v>223.41</v>
      </c>
    </row>
    <row r="162" spans="1:5">
      <c r="A162" s="6">
        <v>2012902</v>
      </c>
      <c r="B162" s="6" t="s">
        <v>118</v>
      </c>
      <c r="C162" s="12">
        <v>0</v>
      </c>
      <c r="D162" s="12">
        <v>0</v>
      </c>
      <c r="E162" s="12">
        <v>0</v>
      </c>
    </row>
    <row r="163" spans="1:5">
      <c r="A163" s="6">
        <v>2012903</v>
      </c>
      <c r="B163" s="6" t="s">
        <v>119</v>
      </c>
      <c r="C163" s="12">
        <v>0</v>
      </c>
      <c r="D163" s="12">
        <v>0</v>
      </c>
      <c r="E163" s="12">
        <v>0</v>
      </c>
    </row>
    <row r="164" spans="1:5">
      <c r="A164" s="6">
        <v>2012906</v>
      </c>
      <c r="B164" s="6" t="s">
        <v>208</v>
      </c>
      <c r="C164" s="12">
        <v>0</v>
      </c>
      <c r="D164" s="12">
        <v>0</v>
      </c>
      <c r="E164" s="12">
        <v>0</v>
      </c>
    </row>
    <row r="165" spans="1:5">
      <c r="A165" s="6">
        <v>2012950</v>
      </c>
      <c r="B165" s="6" t="s">
        <v>126</v>
      </c>
      <c r="C165" s="12">
        <v>0</v>
      </c>
      <c r="D165" s="12">
        <v>0</v>
      </c>
      <c r="E165" s="12">
        <v>0</v>
      </c>
    </row>
    <row r="166" spans="1:5">
      <c r="A166" s="6">
        <v>2012999</v>
      </c>
      <c r="B166" s="6" t="s">
        <v>209</v>
      </c>
      <c r="C166" s="12">
        <v>153.95</v>
      </c>
      <c r="D166" s="12">
        <v>0</v>
      </c>
      <c r="E166" s="12">
        <v>153.95</v>
      </c>
    </row>
    <row r="167" spans="1:5">
      <c r="A167" s="6">
        <v>20131</v>
      </c>
      <c r="B167" s="7" t="s">
        <v>210</v>
      </c>
      <c r="C167" s="10">
        <v>2246.8</v>
      </c>
      <c r="D167" s="10">
        <v>289.72</v>
      </c>
      <c r="E167" s="10">
        <v>2536.52</v>
      </c>
    </row>
    <row r="168" spans="1:5">
      <c r="A168" s="6">
        <v>2013101</v>
      </c>
      <c r="B168" s="6" t="s">
        <v>117</v>
      </c>
      <c r="C168" s="12">
        <v>791.22</v>
      </c>
      <c r="D168" s="12">
        <v>11.01</v>
      </c>
      <c r="E168" s="12">
        <v>802.23</v>
      </c>
    </row>
    <row r="169" spans="1:5">
      <c r="A169" s="6">
        <v>2013102</v>
      </c>
      <c r="B169" s="6" t="s">
        <v>118</v>
      </c>
      <c r="C169" s="12">
        <v>6</v>
      </c>
      <c r="D169" s="12">
        <v>0</v>
      </c>
      <c r="E169" s="12">
        <v>6</v>
      </c>
    </row>
    <row r="170" spans="1:5">
      <c r="A170" s="6">
        <v>2013103</v>
      </c>
      <c r="B170" s="6" t="s">
        <v>119</v>
      </c>
      <c r="C170" s="12">
        <v>35</v>
      </c>
      <c r="D170" s="12">
        <v>0</v>
      </c>
      <c r="E170" s="12">
        <v>35</v>
      </c>
    </row>
    <row r="171" spans="1:5">
      <c r="A171" s="6">
        <v>2013105</v>
      </c>
      <c r="B171" s="6" t="s">
        <v>211</v>
      </c>
      <c r="C171" s="12">
        <v>0</v>
      </c>
      <c r="D171" s="12">
        <v>0</v>
      </c>
      <c r="E171" s="12">
        <v>0</v>
      </c>
    </row>
    <row r="172" spans="1:5">
      <c r="A172" s="6">
        <v>2013150</v>
      </c>
      <c r="B172" s="6" t="s">
        <v>126</v>
      </c>
      <c r="C172" s="12">
        <v>0</v>
      </c>
      <c r="D172" s="12">
        <v>0</v>
      </c>
      <c r="E172" s="12">
        <v>0</v>
      </c>
    </row>
    <row r="173" spans="1:5">
      <c r="A173" s="6">
        <v>2013199</v>
      </c>
      <c r="B173" s="6" t="s">
        <v>212</v>
      </c>
      <c r="C173" s="12">
        <v>1414.58</v>
      </c>
      <c r="D173" s="12">
        <v>278.71</v>
      </c>
      <c r="E173" s="12">
        <v>1693.29</v>
      </c>
    </row>
    <row r="174" spans="1:5">
      <c r="A174" s="6">
        <v>20132</v>
      </c>
      <c r="B174" s="7" t="s">
        <v>213</v>
      </c>
      <c r="C174" s="10">
        <v>5714.92</v>
      </c>
      <c r="D174" s="10">
        <v>-1055.48</v>
      </c>
      <c r="E174" s="10">
        <v>4659.44</v>
      </c>
    </row>
    <row r="175" spans="1:5">
      <c r="A175" s="6">
        <v>2013201</v>
      </c>
      <c r="B175" s="6" t="s">
        <v>117</v>
      </c>
      <c r="C175" s="12">
        <v>1038.25</v>
      </c>
      <c r="D175" s="12">
        <v>-1.31999999999994</v>
      </c>
      <c r="E175" s="12">
        <v>1036.93</v>
      </c>
    </row>
    <row r="176" spans="1:5">
      <c r="A176" s="6">
        <v>2013202</v>
      </c>
      <c r="B176" s="6" t="s">
        <v>118</v>
      </c>
      <c r="C176" s="12">
        <v>0</v>
      </c>
      <c r="D176" s="12">
        <v>0</v>
      </c>
      <c r="E176" s="12">
        <v>0</v>
      </c>
    </row>
    <row r="177" spans="1:5">
      <c r="A177" s="6">
        <v>2013203</v>
      </c>
      <c r="B177" s="6" t="s">
        <v>119</v>
      </c>
      <c r="C177" s="12">
        <v>0</v>
      </c>
      <c r="D177" s="12">
        <v>0</v>
      </c>
      <c r="E177" s="12">
        <v>0</v>
      </c>
    </row>
    <row r="178" spans="1:5">
      <c r="A178" s="6">
        <v>2013204</v>
      </c>
      <c r="B178" s="6" t="s">
        <v>214</v>
      </c>
      <c r="C178" s="12">
        <v>2</v>
      </c>
      <c r="D178" s="12">
        <v>0</v>
      </c>
      <c r="E178" s="12">
        <v>2</v>
      </c>
    </row>
    <row r="179" spans="1:5">
      <c r="A179" s="6">
        <v>2013250</v>
      </c>
      <c r="B179" s="6" t="s">
        <v>126</v>
      </c>
      <c r="C179" s="12">
        <v>0</v>
      </c>
      <c r="D179" s="12">
        <v>0</v>
      </c>
      <c r="E179" s="12">
        <v>0</v>
      </c>
    </row>
    <row r="180" spans="1:5">
      <c r="A180" s="6">
        <v>2013299</v>
      </c>
      <c r="B180" s="6" t="s">
        <v>215</v>
      </c>
      <c r="C180" s="12">
        <v>4674.67</v>
      </c>
      <c r="D180" s="12">
        <v>-1054.16</v>
      </c>
      <c r="E180" s="12">
        <v>3620.51</v>
      </c>
    </row>
    <row r="181" spans="1:5">
      <c r="A181" s="6">
        <v>20133</v>
      </c>
      <c r="B181" s="7" t="s">
        <v>216</v>
      </c>
      <c r="C181" s="10">
        <v>585.51</v>
      </c>
      <c r="D181" s="10">
        <v>143.9</v>
      </c>
      <c r="E181" s="10">
        <v>729.41</v>
      </c>
    </row>
    <row r="182" spans="1:5">
      <c r="A182" s="6">
        <v>2013301</v>
      </c>
      <c r="B182" s="6" t="s">
        <v>117</v>
      </c>
      <c r="C182" s="12">
        <v>357.15</v>
      </c>
      <c r="D182" s="12">
        <v>52.72</v>
      </c>
      <c r="E182" s="12">
        <v>409.87</v>
      </c>
    </row>
    <row r="183" spans="1:5">
      <c r="A183" s="6">
        <v>2013302</v>
      </c>
      <c r="B183" s="6" t="s">
        <v>118</v>
      </c>
      <c r="C183" s="12">
        <v>0</v>
      </c>
      <c r="D183" s="12">
        <v>0</v>
      </c>
      <c r="E183" s="12">
        <v>0</v>
      </c>
    </row>
    <row r="184" spans="1:5">
      <c r="A184" s="6">
        <v>2013303</v>
      </c>
      <c r="B184" s="6" t="s">
        <v>119</v>
      </c>
      <c r="C184" s="12">
        <v>0</v>
      </c>
      <c r="D184" s="12">
        <v>0</v>
      </c>
      <c r="E184" s="12">
        <v>0</v>
      </c>
    </row>
    <row r="185" spans="1:5">
      <c r="A185" s="6">
        <v>2013304</v>
      </c>
      <c r="B185" s="6" t="s">
        <v>217</v>
      </c>
      <c r="C185" s="12">
        <v>0</v>
      </c>
      <c r="D185" s="12">
        <v>0</v>
      </c>
      <c r="E185" s="12">
        <v>0</v>
      </c>
    </row>
    <row r="186" spans="1:5">
      <c r="A186" s="6">
        <v>2013350</v>
      </c>
      <c r="B186" s="6" t="s">
        <v>126</v>
      </c>
      <c r="C186" s="12">
        <v>0</v>
      </c>
      <c r="D186" s="12">
        <v>0</v>
      </c>
      <c r="E186" s="12">
        <v>0</v>
      </c>
    </row>
    <row r="187" spans="1:5">
      <c r="A187" s="6">
        <v>2013399</v>
      </c>
      <c r="B187" s="6" t="s">
        <v>218</v>
      </c>
      <c r="C187" s="12">
        <v>228.36</v>
      </c>
      <c r="D187" s="12">
        <v>91.18</v>
      </c>
      <c r="E187" s="12">
        <v>319.54</v>
      </c>
    </row>
    <row r="188" spans="1:5">
      <c r="A188" s="6">
        <v>20134</v>
      </c>
      <c r="B188" s="7" t="s">
        <v>219</v>
      </c>
      <c r="C188" s="10">
        <v>1149.76</v>
      </c>
      <c r="D188" s="10">
        <v>55.4799999999999</v>
      </c>
      <c r="E188" s="10">
        <v>1205.24</v>
      </c>
    </row>
    <row r="189" spans="1:5">
      <c r="A189" s="6">
        <v>2013401</v>
      </c>
      <c r="B189" s="6" t="s">
        <v>117</v>
      </c>
      <c r="C189" s="12">
        <v>409</v>
      </c>
      <c r="D189" s="12">
        <v>0.889999999999986</v>
      </c>
      <c r="E189" s="12">
        <v>409.89</v>
      </c>
    </row>
    <row r="190" spans="1:5">
      <c r="A190" s="6">
        <v>2013402</v>
      </c>
      <c r="B190" s="6" t="s">
        <v>118</v>
      </c>
      <c r="C190" s="12">
        <v>0</v>
      </c>
      <c r="D190" s="12">
        <v>0</v>
      </c>
      <c r="E190" s="12">
        <v>0</v>
      </c>
    </row>
    <row r="191" spans="1:5">
      <c r="A191" s="6">
        <v>2013403</v>
      </c>
      <c r="B191" s="6" t="s">
        <v>119</v>
      </c>
      <c r="C191" s="12">
        <v>0</v>
      </c>
      <c r="D191" s="12">
        <v>0</v>
      </c>
      <c r="E191" s="12">
        <v>0</v>
      </c>
    </row>
    <row r="192" spans="1:5">
      <c r="A192" s="6">
        <v>2013404</v>
      </c>
      <c r="B192" s="6" t="s">
        <v>220</v>
      </c>
      <c r="C192" s="12">
        <v>551.64</v>
      </c>
      <c r="D192" s="12">
        <v>-0.960000000000036</v>
      </c>
      <c r="E192" s="12">
        <v>550.68</v>
      </c>
    </row>
    <row r="193" spans="1:5">
      <c r="A193" s="6">
        <v>2013405</v>
      </c>
      <c r="B193" s="6" t="s">
        <v>221</v>
      </c>
      <c r="C193" s="12">
        <v>0</v>
      </c>
      <c r="D193" s="12">
        <v>0</v>
      </c>
      <c r="E193" s="12">
        <v>0</v>
      </c>
    </row>
    <row r="194" spans="1:5">
      <c r="A194" s="6">
        <v>2013450</v>
      </c>
      <c r="B194" s="6" t="s">
        <v>126</v>
      </c>
      <c r="C194" s="12">
        <v>0</v>
      </c>
      <c r="D194" s="12">
        <v>0</v>
      </c>
      <c r="E194" s="12">
        <v>0</v>
      </c>
    </row>
    <row r="195" spans="1:5">
      <c r="A195" s="6">
        <v>2013499</v>
      </c>
      <c r="B195" s="6" t="s">
        <v>222</v>
      </c>
      <c r="C195" s="12">
        <v>189.12</v>
      </c>
      <c r="D195" s="12">
        <v>55.55</v>
      </c>
      <c r="E195" s="12">
        <v>244.67</v>
      </c>
    </row>
    <row r="196" spans="1:5">
      <c r="A196" s="6">
        <v>20135</v>
      </c>
      <c r="B196" s="7" t="s">
        <v>223</v>
      </c>
      <c r="C196" s="10">
        <v>2528.51</v>
      </c>
      <c r="D196" s="10">
        <v>2179.99</v>
      </c>
      <c r="E196" s="10">
        <v>4708.5</v>
      </c>
    </row>
    <row r="197" spans="1:5">
      <c r="A197" s="6">
        <v>2013501</v>
      </c>
      <c r="B197" s="6" t="s">
        <v>117</v>
      </c>
      <c r="C197" s="12">
        <v>160.11</v>
      </c>
      <c r="D197" s="12">
        <v>97.99</v>
      </c>
      <c r="E197" s="12">
        <v>258.1</v>
      </c>
    </row>
    <row r="198" spans="1:5">
      <c r="A198" s="6">
        <v>2013502</v>
      </c>
      <c r="B198" s="6" t="s">
        <v>118</v>
      </c>
      <c r="C198" s="12">
        <v>0</v>
      </c>
      <c r="D198" s="12">
        <v>0</v>
      </c>
      <c r="E198" s="12">
        <v>0</v>
      </c>
    </row>
    <row r="199" spans="1:5">
      <c r="A199" s="6">
        <v>2013503</v>
      </c>
      <c r="B199" s="6" t="s">
        <v>119</v>
      </c>
      <c r="C199" s="12">
        <v>0</v>
      </c>
      <c r="D199" s="12">
        <v>0</v>
      </c>
      <c r="E199" s="12">
        <v>0</v>
      </c>
    </row>
    <row r="200" spans="1:5">
      <c r="A200" s="6">
        <v>2013550</v>
      </c>
      <c r="B200" s="6" t="s">
        <v>126</v>
      </c>
      <c r="C200" s="12">
        <v>0</v>
      </c>
      <c r="D200" s="12">
        <v>0</v>
      </c>
      <c r="E200" s="12">
        <v>0</v>
      </c>
    </row>
    <row r="201" spans="1:5">
      <c r="A201" s="6">
        <v>2013599</v>
      </c>
      <c r="B201" s="6" t="s">
        <v>224</v>
      </c>
      <c r="C201" s="12">
        <v>2368.4</v>
      </c>
      <c r="D201" s="12">
        <v>2082</v>
      </c>
      <c r="E201" s="12">
        <v>4450.4</v>
      </c>
    </row>
    <row r="202" spans="1:5">
      <c r="A202" s="6">
        <v>20136</v>
      </c>
      <c r="B202" s="7" t="s">
        <v>225</v>
      </c>
      <c r="C202" s="10">
        <v>4.39</v>
      </c>
      <c r="D202" s="10">
        <v>0</v>
      </c>
      <c r="E202" s="10">
        <v>4.39</v>
      </c>
    </row>
    <row r="203" spans="1:5">
      <c r="A203" s="6">
        <v>2013601</v>
      </c>
      <c r="B203" s="6" t="s">
        <v>117</v>
      </c>
      <c r="C203" s="12">
        <v>0</v>
      </c>
      <c r="D203" s="12">
        <v>0</v>
      </c>
      <c r="E203" s="12">
        <v>0</v>
      </c>
    </row>
    <row r="204" spans="1:5">
      <c r="A204" s="6">
        <v>2013602</v>
      </c>
      <c r="B204" s="6" t="s">
        <v>118</v>
      </c>
      <c r="C204" s="12">
        <v>0</v>
      </c>
      <c r="D204" s="12">
        <v>0</v>
      </c>
      <c r="E204" s="12">
        <v>0</v>
      </c>
    </row>
    <row r="205" spans="1:5">
      <c r="A205" s="6">
        <v>2013603</v>
      </c>
      <c r="B205" s="6" t="s">
        <v>119</v>
      </c>
      <c r="C205" s="12">
        <v>0</v>
      </c>
      <c r="D205" s="12">
        <v>0</v>
      </c>
      <c r="E205" s="12">
        <v>0</v>
      </c>
    </row>
    <row r="206" spans="1:5">
      <c r="A206" s="6">
        <v>2013650</v>
      </c>
      <c r="B206" s="6" t="s">
        <v>126</v>
      </c>
      <c r="C206" s="12">
        <v>0</v>
      </c>
      <c r="D206" s="12">
        <v>0</v>
      </c>
      <c r="E206" s="12">
        <v>0</v>
      </c>
    </row>
    <row r="207" spans="1:5">
      <c r="A207" s="6">
        <v>2013699</v>
      </c>
      <c r="B207" s="6" t="s">
        <v>226</v>
      </c>
      <c r="C207" s="12">
        <v>4.39</v>
      </c>
      <c r="D207" s="12">
        <v>0</v>
      </c>
      <c r="E207" s="12">
        <v>4.39</v>
      </c>
    </row>
    <row r="208" spans="1:5">
      <c r="A208" s="6">
        <v>20137</v>
      </c>
      <c r="B208" s="7" t="s">
        <v>227</v>
      </c>
      <c r="C208" s="10">
        <v>0</v>
      </c>
      <c r="D208" s="10">
        <v>0</v>
      </c>
      <c r="E208" s="10">
        <v>0</v>
      </c>
    </row>
    <row r="209" spans="1:5">
      <c r="A209" s="6">
        <v>2013701</v>
      </c>
      <c r="B209" s="6" t="s">
        <v>117</v>
      </c>
      <c r="C209" s="12">
        <v>0</v>
      </c>
      <c r="D209" s="12">
        <v>0</v>
      </c>
      <c r="E209" s="12">
        <v>0</v>
      </c>
    </row>
    <row r="210" spans="1:5">
      <c r="A210" s="6">
        <v>2013702</v>
      </c>
      <c r="B210" s="6" t="s">
        <v>118</v>
      </c>
      <c r="C210" s="12">
        <v>0</v>
      </c>
      <c r="D210" s="12">
        <v>0</v>
      </c>
      <c r="E210" s="12">
        <v>0</v>
      </c>
    </row>
    <row r="211" spans="1:5">
      <c r="A211" s="6">
        <v>2013703</v>
      </c>
      <c r="B211" s="6" t="s">
        <v>119</v>
      </c>
      <c r="C211" s="12">
        <v>0</v>
      </c>
      <c r="D211" s="12">
        <v>0</v>
      </c>
      <c r="E211" s="12">
        <v>0</v>
      </c>
    </row>
    <row r="212" spans="1:5">
      <c r="A212" s="6">
        <v>2013704</v>
      </c>
      <c r="B212" s="6" t="s">
        <v>228</v>
      </c>
      <c r="C212" s="12">
        <v>0</v>
      </c>
      <c r="D212" s="12">
        <v>0</v>
      </c>
      <c r="E212" s="12">
        <v>0</v>
      </c>
    </row>
    <row r="213" spans="1:5">
      <c r="A213" s="6">
        <v>2013750</v>
      </c>
      <c r="B213" s="6" t="s">
        <v>126</v>
      </c>
      <c r="C213" s="12">
        <v>0</v>
      </c>
      <c r="D213" s="12">
        <v>0</v>
      </c>
      <c r="E213" s="12">
        <v>0</v>
      </c>
    </row>
    <row r="214" spans="1:5">
      <c r="A214" s="6">
        <v>2013799</v>
      </c>
      <c r="B214" s="6" t="s">
        <v>229</v>
      </c>
      <c r="C214" s="12">
        <v>0</v>
      </c>
      <c r="D214" s="12">
        <v>0</v>
      </c>
      <c r="E214" s="12">
        <v>0</v>
      </c>
    </row>
    <row r="215" spans="1:5">
      <c r="A215" s="6">
        <v>20138</v>
      </c>
      <c r="B215" s="7" t="s">
        <v>230</v>
      </c>
      <c r="C215" s="10">
        <v>553.66</v>
      </c>
      <c r="D215" s="10">
        <v>111.62</v>
      </c>
      <c r="E215" s="10">
        <v>665.28</v>
      </c>
    </row>
    <row r="216" spans="1:5">
      <c r="A216" s="6">
        <v>2013801</v>
      </c>
      <c r="B216" s="6" t="s">
        <v>117</v>
      </c>
      <c r="C216" s="12">
        <v>264.99</v>
      </c>
      <c r="D216" s="12">
        <v>70.6</v>
      </c>
      <c r="E216" s="12">
        <v>335.59</v>
      </c>
    </row>
    <row r="217" spans="1:5">
      <c r="A217" s="6">
        <v>2013802</v>
      </c>
      <c r="B217" s="6" t="s">
        <v>118</v>
      </c>
      <c r="C217" s="12">
        <v>0</v>
      </c>
      <c r="D217" s="12">
        <v>0</v>
      </c>
      <c r="E217" s="12">
        <v>0</v>
      </c>
    </row>
    <row r="218" spans="1:5">
      <c r="A218" s="6">
        <v>2013803</v>
      </c>
      <c r="B218" s="6" t="s">
        <v>119</v>
      </c>
      <c r="C218" s="12">
        <v>0</v>
      </c>
      <c r="D218" s="12">
        <v>0</v>
      </c>
      <c r="E218" s="12">
        <v>0</v>
      </c>
    </row>
    <row r="219" spans="1:5">
      <c r="A219" s="6">
        <v>2013804</v>
      </c>
      <c r="B219" s="6" t="s">
        <v>231</v>
      </c>
      <c r="C219" s="12">
        <v>0</v>
      </c>
      <c r="D219" s="12">
        <v>0</v>
      </c>
      <c r="E219" s="12">
        <v>0</v>
      </c>
    </row>
    <row r="220" spans="1:5">
      <c r="A220" s="6">
        <v>2013805</v>
      </c>
      <c r="B220" s="6" t="s">
        <v>232</v>
      </c>
      <c r="C220" s="12">
        <v>9</v>
      </c>
      <c r="D220" s="12">
        <v>0</v>
      </c>
      <c r="E220" s="12">
        <v>9</v>
      </c>
    </row>
    <row r="221" spans="1:5">
      <c r="A221" s="6">
        <v>2013808</v>
      </c>
      <c r="B221" s="6" t="s">
        <v>157</v>
      </c>
      <c r="C221" s="12">
        <v>0</v>
      </c>
      <c r="D221" s="12">
        <v>0</v>
      </c>
      <c r="E221" s="12">
        <v>0</v>
      </c>
    </row>
    <row r="222" spans="1:5">
      <c r="A222" s="6">
        <v>2013810</v>
      </c>
      <c r="B222" s="6" t="s">
        <v>233</v>
      </c>
      <c r="C222" s="12">
        <v>0</v>
      </c>
      <c r="D222" s="12">
        <v>0</v>
      </c>
      <c r="E222" s="12">
        <v>0</v>
      </c>
    </row>
    <row r="223" spans="1:5">
      <c r="A223" s="6">
        <v>2013812</v>
      </c>
      <c r="B223" s="6" t="s">
        <v>234</v>
      </c>
      <c r="C223" s="12">
        <v>0</v>
      </c>
      <c r="D223" s="12">
        <v>0</v>
      </c>
      <c r="E223" s="12">
        <v>0</v>
      </c>
    </row>
    <row r="224" spans="1:5">
      <c r="A224" s="6">
        <v>2013813</v>
      </c>
      <c r="B224" s="6" t="s">
        <v>235</v>
      </c>
      <c r="C224" s="12">
        <v>0</v>
      </c>
      <c r="D224" s="12">
        <v>0</v>
      </c>
      <c r="E224" s="12">
        <v>0</v>
      </c>
    </row>
    <row r="225" spans="1:5">
      <c r="A225" s="6">
        <v>2013814</v>
      </c>
      <c r="B225" s="6" t="s">
        <v>236</v>
      </c>
      <c r="C225" s="12">
        <v>0</v>
      </c>
      <c r="D225" s="12">
        <v>0</v>
      </c>
      <c r="E225" s="12">
        <v>0</v>
      </c>
    </row>
    <row r="226" spans="1:5">
      <c r="A226" s="6">
        <v>2013815</v>
      </c>
      <c r="B226" s="6" t="s">
        <v>237</v>
      </c>
      <c r="C226" s="12">
        <v>45</v>
      </c>
      <c r="D226" s="12">
        <v>-8.16</v>
      </c>
      <c r="E226" s="12">
        <v>36.84</v>
      </c>
    </row>
    <row r="227" spans="1:5">
      <c r="A227" s="6">
        <v>2013816</v>
      </c>
      <c r="B227" s="6" t="s">
        <v>238</v>
      </c>
      <c r="C227" s="12">
        <v>71.01</v>
      </c>
      <c r="D227" s="12">
        <v>8.16</v>
      </c>
      <c r="E227" s="12">
        <v>79.17</v>
      </c>
    </row>
    <row r="228" spans="1:5">
      <c r="A228" s="6">
        <v>2013850</v>
      </c>
      <c r="B228" s="6" t="s">
        <v>126</v>
      </c>
      <c r="C228" s="12">
        <v>0</v>
      </c>
      <c r="D228" s="12">
        <v>0</v>
      </c>
      <c r="E228" s="12">
        <v>0</v>
      </c>
    </row>
    <row r="229" spans="1:5">
      <c r="A229" s="6">
        <v>2013899</v>
      </c>
      <c r="B229" s="6" t="s">
        <v>239</v>
      </c>
      <c r="C229" s="12">
        <v>163.66</v>
      </c>
      <c r="D229" s="12">
        <v>41.02</v>
      </c>
      <c r="E229" s="12">
        <v>204.68</v>
      </c>
    </row>
    <row r="230" spans="1:5">
      <c r="A230" s="6">
        <v>20139</v>
      </c>
      <c r="B230" s="7" t="s">
        <v>240</v>
      </c>
      <c r="C230" s="10">
        <v>439.43</v>
      </c>
      <c r="D230" s="10">
        <v>22.62</v>
      </c>
      <c r="E230" s="10">
        <v>462.05</v>
      </c>
    </row>
    <row r="231" spans="1:5">
      <c r="A231" s="6">
        <v>2013901</v>
      </c>
      <c r="B231" s="6" t="s">
        <v>117</v>
      </c>
      <c r="C231" s="12">
        <v>278.82</v>
      </c>
      <c r="D231" s="12">
        <v>0.600000000000023</v>
      </c>
      <c r="E231" s="12">
        <v>279.42</v>
      </c>
    </row>
    <row r="232" spans="1:5">
      <c r="A232" s="6">
        <v>2013902</v>
      </c>
      <c r="B232" s="6" t="s">
        <v>118</v>
      </c>
      <c r="C232" s="12">
        <v>0</v>
      </c>
      <c r="D232" s="12">
        <v>0</v>
      </c>
      <c r="E232" s="12">
        <v>0</v>
      </c>
    </row>
    <row r="233" spans="1:5">
      <c r="A233" s="6">
        <v>2013903</v>
      </c>
      <c r="B233" s="6" t="s">
        <v>119</v>
      </c>
      <c r="C233" s="12">
        <v>0</v>
      </c>
      <c r="D233" s="12">
        <v>0</v>
      </c>
      <c r="E233" s="12">
        <v>0</v>
      </c>
    </row>
    <row r="234" spans="1:5">
      <c r="A234" s="6">
        <v>2013904</v>
      </c>
      <c r="B234" s="6" t="s">
        <v>211</v>
      </c>
      <c r="C234" s="12">
        <v>160.61</v>
      </c>
      <c r="D234" s="12">
        <v>22.02</v>
      </c>
      <c r="E234" s="12">
        <v>182.63</v>
      </c>
    </row>
    <row r="235" spans="1:5">
      <c r="A235" s="6">
        <v>2013950</v>
      </c>
      <c r="B235" s="6" t="s">
        <v>126</v>
      </c>
      <c r="C235" s="12">
        <v>0</v>
      </c>
      <c r="D235" s="12">
        <v>0</v>
      </c>
      <c r="E235" s="12">
        <v>0</v>
      </c>
    </row>
    <row r="236" spans="1:5">
      <c r="A236" s="6">
        <v>2013999</v>
      </c>
      <c r="B236" s="6" t="s">
        <v>241</v>
      </c>
      <c r="C236" s="12">
        <v>0</v>
      </c>
      <c r="D236" s="12">
        <v>0</v>
      </c>
      <c r="E236" s="12">
        <v>0</v>
      </c>
    </row>
    <row r="237" spans="1:5">
      <c r="A237" s="6">
        <v>20140</v>
      </c>
      <c r="B237" s="7" t="s">
        <v>242</v>
      </c>
      <c r="C237" s="10">
        <v>10</v>
      </c>
      <c r="D237" s="10">
        <v>0</v>
      </c>
      <c r="E237" s="10">
        <v>10</v>
      </c>
    </row>
    <row r="238" spans="1:5">
      <c r="A238" s="6">
        <v>2014001</v>
      </c>
      <c r="B238" s="6" t="s">
        <v>117</v>
      </c>
      <c r="C238" s="12">
        <v>0</v>
      </c>
      <c r="D238" s="12">
        <v>0</v>
      </c>
      <c r="E238" s="12">
        <v>0</v>
      </c>
    </row>
    <row r="239" spans="1:5">
      <c r="A239" s="6">
        <v>2014002</v>
      </c>
      <c r="B239" s="6" t="s">
        <v>118</v>
      </c>
      <c r="C239" s="12">
        <v>0</v>
      </c>
      <c r="D239" s="12">
        <v>0</v>
      </c>
      <c r="E239" s="12">
        <v>0</v>
      </c>
    </row>
    <row r="240" spans="1:5">
      <c r="A240" s="6">
        <v>2014003</v>
      </c>
      <c r="B240" s="6" t="s">
        <v>119</v>
      </c>
      <c r="C240" s="12">
        <v>0</v>
      </c>
      <c r="D240" s="12">
        <v>0</v>
      </c>
      <c r="E240" s="12">
        <v>0</v>
      </c>
    </row>
    <row r="241" spans="1:5">
      <c r="A241" s="6">
        <v>2014004</v>
      </c>
      <c r="B241" s="6" t="s">
        <v>243</v>
      </c>
      <c r="C241" s="12">
        <v>10</v>
      </c>
      <c r="D241" s="12">
        <v>0</v>
      </c>
      <c r="E241" s="12">
        <v>10</v>
      </c>
    </row>
    <row r="242" spans="1:5">
      <c r="A242" s="6">
        <v>2014050</v>
      </c>
      <c r="B242" s="14" t="s">
        <v>126</v>
      </c>
      <c r="C242" s="12">
        <v>0</v>
      </c>
      <c r="D242" s="12">
        <v>0</v>
      </c>
      <c r="E242" s="12">
        <v>0</v>
      </c>
    </row>
    <row r="243" spans="1:5">
      <c r="A243" s="6">
        <v>2014099</v>
      </c>
      <c r="B243" s="6" t="s">
        <v>244</v>
      </c>
      <c r="C243" s="12">
        <v>0</v>
      </c>
      <c r="D243" s="12">
        <v>0</v>
      </c>
      <c r="E243" s="12">
        <v>0</v>
      </c>
    </row>
    <row r="244" spans="1:5">
      <c r="A244" s="6">
        <v>20141</v>
      </c>
      <c r="B244" s="7" t="s">
        <v>245</v>
      </c>
      <c r="C244" s="10">
        <v>0</v>
      </c>
      <c r="D244" s="10">
        <v>0</v>
      </c>
      <c r="E244" s="10">
        <v>0</v>
      </c>
    </row>
    <row r="245" spans="1:5">
      <c r="A245" s="6">
        <v>2014101</v>
      </c>
      <c r="B245" s="6" t="s">
        <v>117</v>
      </c>
      <c r="C245" s="12">
        <v>0</v>
      </c>
      <c r="D245" s="12">
        <v>0</v>
      </c>
      <c r="E245" s="12">
        <v>0</v>
      </c>
    </row>
    <row r="246" spans="1:5">
      <c r="A246" s="6">
        <v>2014102</v>
      </c>
      <c r="B246" s="6" t="s">
        <v>118</v>
      </c>
      <c r="C246" s="12">
        <v>0</v>
      </c>
      <c r="D246" s="12">
        <v>0</v>
      </c>
      <c r="E246" s="12">
        <v>0</v>
      </c>
    </row>
    <row r="247" spans="1:5">
      <c r="A247" s="6">
        <v>2014103</v>
      </c>
      <c r="B247" s="6" t="s">
        <v>119</v>
      </c>
      <c r="C247" s="12">
        <v>0</v>
      </c>
      <c r="D247" s="12">
        <v>0</v>
      </c>
      <c r="E247" s="12">
        <v>0</v>
      </c>
    </row>
    <row r="248" spans="1:5">
      <c r="A248" s="6">
        <v>2014150</v>
      </c>
      <c r="B248" s="6" t="s">
        <v>126</v>
      </c>
      <c r="C248" s="12">
        <v>0</v>
      </c>
      <c r="D248" s="12">
        <v>0</v>
      </c>
      <c r="E248" s="12">
        <v>0</v>
      </c>
    </row>
    <row r="249" spans="1:5">
      <c r="A249" s="6">
        <v>2014199</v>
      </c>
      <c r="B249" s="6" t="s">
        <v>246</v>
      </c>
      <c r="C249" s="12">
        <v>0</v>
      </c>
      <c r="D249" s="12">
        <v>0</v>
      </c>
      <c r="E249" s="12">
        <v>0</v>
      </c>
    </row>
    <row r="250" spans="1:5">
      <c r="A250" s="6">
        <v>20199</v>
      </c>
      <c r="B250" s="7" t="s">
        <v>247</v>
      </c>
      <c r="C250" s="10">
        <v>52</v>
      </c>
      <c r="D250" s="10">
        <v>0.299999999999997</v>
      </c>
      <c r="E250" s="10">
        <v>52.3</v>
      </c>
    </row>
    <row r="251" spans="1:5">
      <c r="A251" s="6">
        <v>2019901</v>
      </c>
      <c r="B251" s="6" t="s">
        <v>248</v>
      </c>
      <c r="C251" s="12">
        <v>0</v>
      </c>
      <c r="D251" s="12">
        <v>0</v>
      </c>
      <c r="E251" s="12">
        <v>0</v>
      </c>
    </row>
    <row r="252" spans="1:5">
      <c r="A252" s="6">
        <v>2019999</v>
      </c>
      <c r="B252" s="6" t="s">
        <v>249</v>
      </c>
      <c r="C252" s="12">
        <v>52</v>
      </c>
      <c r="D252" s="12">
        <v>0.299999999999997</v>
      </c>
      <c r="E252" s="12">
        <v>52.3</v>
      </c>
    </row>
    <row r="253" spans="1:5">
      <c r="A253" s="6">
        <v>202</v>
      </c>
      <c r="B253" s="7" t="s">
        <v>250</v>
      </c>
      <c r="C253" s="10">
        <v>0</v>
      </c>
      <c r="D253" s="10">
        <v>0</v>
      </c>
      <c r="E253" s="10">
        <v>0</v>
      </c>
    </row>
    <row r="254" spans="1:5">
      <c r="A254" s="6">
        <v>20201</v>
      </c>
      <c r="B254" s="7" t="s">
        <v>251</v>
      </c>
      <c r="C254" s="10">
        <v>0</v>
      </c>
      <c r="D254" s="10">
        <v>0</v>
      </c>
      <c r="E254" s="10">
        <v>0</v>
      </c>
    </row>
    <row r="255" spans="1:5">
      <c r="A255" s="6">
        <v>2020101</v>
      </c>
      <c r="B255" s="6" t="s">
        <v>117</v>
      </c>
      <c r="C255" s="12">
        <v>0</v>
      </c>
      <c r="D255" s="12">
        <v>0</v>
      </c>
      <c r="E255" s="12">
        <v>0</v>
      </c>
    </row>
    <row r="256" spans="1:5">
      <c r="A256" s="6">
        <v>2020102</v>
      </c>
      <c r="B256" s="6" t="s">
        <v>118</v>
      </c>
      <c r="C256" s="12">
        <v>0</v>
      </c>
      <c r="D256" s="12">
        <v>0</v>
      </c>
      <c r="E256" s="12">
        <v>0</v>
      </c>
    </row>
    <row r="257" spans="1:5">
      <c r="A257" s="6">
        <v>2020103</v>
      </c>
      <c r="B257" s="6" t="s">
        <v>119</v>
      </c>
      <c r="C257" s="12">
        <v>0</v>
      </c>
      <c r="D257" s="12">
        <v>0</v>
      </c>
      <c r="E257" s="12">
        <v>0</v>
      </c>
    </row>
    <row r="258" spans="1:5">
      <c r="A258" s="6">
        <v>2020104</v>
      </c>
      <c r="B258" s="6" t="s">
        <v>211</v>
      </c>
      <c r="C258" s="12">
        <v>0</v>
      </c>
      <c r="D258" s="12">
        <v>0</v>
      </c>
      <c r="E258" s="12">
        <v>0</v>
      </c>
    </row>
    <row r="259" spans="1:5">
      <c r="A259" s="6">
        <v>2020150</v>
      </c>
      <c r="B259" s="6" t="s">
        <v>126</v>
      </c>
      <c r="C259" s="12">
        <v>0</v>
      </c>
      <c r="D259" s="12">
        <v>0</v>
      </c>
      <c r="E259" s="12">
        <v>0</v>
      </c>
    </row>
    <row r="260" spans="1:5">
      <c r="A260" s="6">
        <v>2020199</v>
      </c>
      <c r="B260" s="6" t="s">
        <v>252</v>
      </c>
      <c r="C260" s="12">
        <v>0</v>
      </c>
      <c r="D260" s="12">
        <v>0</v>
      </c>
      <c r="E260" s="12">
        <v>0</v>
      </c>
    </row>
    <row r="261" spans="1:5">
      <c r="A261" s="6">
        <v>20202</v>
      </c>
      <c r="B261" s="7" t="s">
        <v>253</v>
      </c>
      <c r="C261" s="10">
        <v>0</v>
      </c>
      <c r="D261" s="10">
        <v>0</v>
      </c>
      <c r="E261" s="10">
        <v>0</v>
      </c>
    </row>
    <row r="262" spans="1:5">
      <c r="A262" s="6">
        <v>2020201</v>
      </c>
      <c r="B262" s="6" t="s">
        <v>254</v>
      </c>
      <c r="C262" s="12">
        <v>0</v>
      </c>
      <c r="D262" s="12">
        <v>0</v>
      </c>
      <c r="E262" s="12">
        <v>0</v>
      </c>
    </row>
    <row r="263" spans="1:5">
      <c r="A263" s="6">
        <v>2020202</v>
      </c>
      <c r="B263" s="6" t="s">
        <v>255</v>
      </c>
      <c r="C263" s="12">
        <v>0</v>
      </c>
      <c r="D263" s="12">
        <v>0</v>
      </c>
      <c r="E263" s="12">
        <v>0</v>
      </c>
    </row>
    <row r="264" spans="1:5">
      <c r="A264" s="6">
        <v>20203</v>
      </c>
      <c r="B264" s="7" t="s">
        <v>256</v>
      </c>
      <c r="C264" s="10">
        <v>0</v>
      </c>
      <c r="D264" s="10">
        <v>0</v>
      </c>
      <c r="E264" s="10">
        <v>0</v>
      </c>
    </row>
    <row r="265" spans="1:5">
      <c r="A265" s="6">
        <v>2020304</v>
      </c>
      <c r="B265" s="6" t="s">
        <v>257</v>
      </c>
      <c r="C265" s="12">
        <v>0</v>
      </c>
      <c r="D265" s="12">
        <v>0</v>
      </c>
      <c r="E265" s="12">
        <v>0</v>
      </c>
    </row>
    <row r="266" spans="1:5">
      <c r="A266" s="50">
        <v>2020306</v>
      </c>
      <c r="B266" s="6" t="s">
        <v>258</v>
      </c>
      <c r="C266" s="12">
        <v>0</v>
      </c>
      <c r="D266" s="12">
        <v>0</v>
      </c>
      <c r="E266" s="12">
        <v>0</v>
      </c>
    </row>
    <row r="267" spans="1:5">
      <c r="A267" s="6">
        <v>20204</v>
      </c>
      <c r="B267" s="7" t="s">
        <v>259</v>
      </c>
      <c r="C267" s="10">
        <v>0</v>
      </c>
      <c r="D267" s="10">
        <v>0</v>
      </c>
      <c r="E267" s="10">
        <v>0</v>
      </c>
    </row>
    <row r="268" spans="1:5">
      <c r="A268" s="6">
        <v>2020401</v>
      </c>
      <c r="B268" s="6" t="s">
        <v>260</v>
      </c>
      <c r="C268" s="12">
        <v>0</v>
      </c>
      <c r="D268" s="12">
        <v>0</v>
      </c>
      <c r="E268" s="12">
        <v>0</v>
      </c>
    </row>
    <row r="269" spans="1:5">
      <c r="A269" s="6">
        <v>2020402</v>
      </c>
      <c r="B269" s="6" t="s">
        <v>261</v>
      </c>
      <c r="C269" s="12">
        <v>0</v>
      </c>
      <c r="D269" s="12">
        <v>0</v>
      </c>
      <c r="E269" s="12">
        <v>0</v>
      </c>
    </row>
    <row r="270" spans="1:5">
      <c r="A270" s="50">
        <v>2020403</v>
      </c>
      <c r="B270" s="6" t="s">
        <v>262</v>
      </c>
      <c r="C270" s="12">
        <v>0</v>
      </c>
      <c r="D270" s="12">
        <v>0</v>
      </c>
      <c r="E270" s="12">
        <v>0</v>
      </c>
    </row>
    <row r="271" spans="1:5">
      <c r="A271" s="6">
        <v>2020404</v>
      </c>
      <c r="B271" s="6" t="s">
        <v>263</v>
      </c>
      <c r="C271" s="12">
        <v>0</v>
      </c>
      <c r="D271" s="12">
        <v>0</v>
      </c>
      <c r="E271" s="12">
        <v>0</v>
      </c>
    </row>
    <row r="272" spans="1:5">
      <c r="A272" s="6">
        <v>2020499</v>
      </c>
      <c r="B272" s="6" t="s">
        <v>264</v>
      </c>
      <c r="C272" s="12">
        <v>0</v>
      </c>
      <c r="D272" s="12">
        <v>0</v>
      </c>
      <c r="E272" s="12">
        <v>0</v>
      </c>
    </row>
    <row r="273" spans="1:5">
      <c r="A273" s="6">
        <v>20205</v>
      </c>
      <c r="B273" s="7" t="s">
        <v>265</v>
      </c>
      <c r="C273" s="10">
        <v>0</v>
      </c>
      <c r="D273" s="10">
        <v>0</v>
      </c>
      <c r="E273" s="10">
        <v>0</v>
      </c>
    </row>
    <row r="274" spans="1:5">
      <c r="A274" s="6">
        <v>2020503</v>
      </c>
      <c r="B274" s="6" t="s">
        <v>266</v>
      </c>
      <c r="C274" s="12">
        <v>0</v>
      </c>
      <c r="D274" s="12">
        <v>0</v>
      </c>
      <c r="E274" s="12">
        <v>0</v>
      </c>
    </row>
    <row r="275" spans="1:5">
      <c r="A275" s="6">
        <v>2020504</v>
      </c>
      <c r="B275" s="6" t="s">
        <v>267</v>
      </c>
      <c r="C275" s="12">
        <v>0</v>
      </c>
      <c r="D275" s="12">
        <v>0</v>
      </c>
      <c r="E275" s="12">
        <v>0</v>
      </c>
    </row>
    <row r="276" spans="1:5">
      <c r="A276" s="6">
        <v>2020505</v>
      </c>
      <c r="B276" s="6" t="s">
        <v>268</v>
      </c>
      <c r="C276" s="12">
        <v>0</v>
      </c>
      <c r="D276" s="12">
        <v>0</v>
      </c>
      <c r="E276" s="12">
        <v>0</v>
      </c>
    </row>
    <row r="277" spans="1:5">
      <c r="A277" s="6">
        <v>2020599</v>
      </c>
      <c r="B277" s="6" t="s">
        <v>269</v>
      </c>
      <c r="C277" s="12">
        <v>0</v>
      </c>
      <c r="D277" s="12">
        <v>0</v>
      </c>
      <c r="E277" s="12">
        <v>0</v>
      </c>
    </row>
    <row r="278" spans="1:5">
      <c r="A278" s="6">
        <v>20206</v>
      </c>
      <c r="B278" s="7" t="s">
        <v>270</v>
      </c>
      <c r="C278" s="10">
        <v>0</v>
      </c>
      <c r="D278" s="10">
        <v>0</v>
      </c>
      <c r="E278" s="10">
        <v>0</v>
      </c>
    </row>
    <row r="279" spans="1:5">
      <c r="A279" s="6">
        <v>2020601</v>
      </c>
      <c r="B279" s="6" t="s">
        <v>271</v>
      </c>
      <c r="C279" s="12">
        <v>0</v>
      </c>
      <c r="D279" s="12">
        <v>0</v>
      </c>
      <c r="E279" s="12">
        <v>0</v>
      </c>
    </row>
    <row r="280" spans="1:5">
      <c r="A280" s="6">
        <v>20207</v>
      </c>
      <c r="B280" s="7" t="s">
        <v>272</v>
      </c>
      <c r="C280" s="10">
        <v>0</v>
      </c>
      <c r="D280" s="10">
        <v>0</v>
      </c>
      <c r="E280" s="10">
        <v>0</v>
      </c>
    </row>
    <row r="281" spans="1:5">
      <c r="A281" s="6">
        <v>2020701</v>
      </c>
      <c r="B281" s="6" t="s">
        <v>273</v>
      </c>
      <c r="C281" s="12">
        <v>0</v>
      </c>
      <c r="D281" s="12">
        <v>0</v>
      </c>
      <c r="E281" s="12">
        <v>0</v>
      </c>
    </row>
    <row r="282" spans="1:5">
      <c r="A282" s="6">
        <v>2020702</v>
      </c>
      <c r="B282" s="6" t="s">
        <v>274</v>
      </c>
      <c r="C282" s="12">
        <v>0</v>
      </c>
      <c r="D282" s="12">
        <v>0</v>
      </c>
      <c r="E282" s="12">
        <v>0</v>
      </c>
    </row>
    <row r="283" spans="1:5">
      <c r="A283" s="6">
        <v>2020703</v>
      </c>
      <c r="B283" s="6" t="s">
        <v>275</v>
      </c>
      <c r="C283" s="12">
        <v>0</v>
      </c>
      <c r="D283" s="12">
        <v>0</v>
      </c>
      <c r="E283" s="12">
        <v>0</v>
      </c>
    </row>
    <row r="284" spans="1:5">
      <c r="A284" s="6">
        <v>2020799</v>
      </c>
      <c r="B284" s="6" t="s">
        <v>276</v>
      </c>
      <c r="C284" s="12">
        <v>0</v>
      </c>
      <c r="D284" s="12">
        <v>0</v>
      </c>
      <c r="E284" s="12">
        <v>0</v>
      </c>
    </row>
    <row r="285" spans="1:5">
      <c r="A285" s="6">
        <v>20208</v>
      </c>
      <c r="B285" s="7" t="s">
        <v>277</v>
      </c>
      <c r="C285" s="10">
        <v>0</v>
      </c>
      <c r="D285" s="10">
        <v>0</v>
      </c>
      <c r="E285" s="10">
        <v>0</v>
      </c>
    </row>
    <row r="286" spans="1:5">
      <c r="A286" s="6">
        <v>2020801</v>
      </c>
      <c r="B286" s="6" t="s">
        <v>117</v>
      </c>
      <c r="C286" s="12">
        <v>0</v>
      </c>
      <c r="D286" s="12">
        <v>0</v>
      </c>
      <c r="E286" s="12">
        <v>0</v>
      </c>
    </row>
    <row r="287" spans="1:5">
      <c r="A287" s="6">
        <v>2020802</v>
      </c>
      <c r="B287" s="6" t="s">
        <v>118</v>
      </c>
      <c r="C287" s="12">
        <v>0</v>
      </c>
      <c r="D287" s="12">
        <v>0</v>
      </c>
      <c r="E287" s="12">
        <v>0</v>
      </c>
    </row>
    <row r="288" spans="1:5">
      <c r="A288" s="6">
        <v>2020803</v>
      </c>
      <c r="B288" s="6" t="s">
        <v>119</v>
      </c>
      <c r="C288" s="12">
        <v>0</v>
      </c>
      <c r="D288" s="12">
        <v>0</v>
      </c>
      <c r="E288" s="12">
        <v>0</v>
      </c>
    </row>
    <row r="289" spans="1:5">
      <c r="A289" s="6">
        <v>2020850</v>
      </c>
      <c r="B289" s="6" t="s">
        <v>126</v>
      </c>
      <c r="C289" s="12">
        <v>0</v>
      </c>
      <c r="D289" s="12">
        <v>0</v>
      </c>
      <c r="E289" s="12">
        <v>0</v>
      </c>
    </row>
    <row r="290" spans="1:5">
      <c r="A290" s="6">
        <v>2020899</v>
      </c>
      <c r="B290" s="6" t="s">
        <v>278</v>
      </c>
      <c r="C290" s="12">
        <v>0</v>
      </c>
      <c r="D290" s="12">
        <v>0</v>
      </c>
      <c r="E290" s="12">
        <v>0</v>
      </c>
    </row>
    <row r="291" spans="1:5">
      <c r="A291" s="6">
        <v>20299</v>
      </c>
      <c r="B291" s="7" t="s">
        <v>279</v>
      </c>
      <c r="C291" s="10">
        <v>0</v>
      </c>
      <c r="D291" s="10">
        <v>0</v>
      </c>
      <c r="E291" s="10">
        <v>0</v>
      </c>
    </row>
    <row r="292" spans="1:5">
      <c r="A292" s="6">
        <v>2029999</v>
      </c>
      <c r="B292" s="6" t="s">
        <v>280</v>
      </c>
      <c r="C292" s="12">
        <v>0</v>
      </c>
      <c r="D292" s="12">
        <v>0</v>
      </c>
      <c r="E292" s="12">
        <v>0</v>
      </c>
    </row>
    <row r="293" spans="1:5">
      <c r="A293" s="6">
        <v>203</v>
      </c>
      <c r="B293" s="7" t="s">
        <v>281</v>
      </c>
      <c r="C293" s="10"/>
      <c r="D293" s="10"/>
      <c r="E293" s="10"/>
    </row>
    <row r="294" spans="1:5">
      <c r="A294" s="6">
        <v>20301</v>
      </c>
      <c r="B294" s="7" t="s">
        <v>282</v>
      </c>
      <c r="C294" s="10"/>
      <c r="D294" s="10"/>
      <c r="E294" s="10"/>
    </row>
    <row r="295" spans="1:5">
      <c r="A295" s="6">
        <v>2030101</v>
      </c>
      <c r="B295" s="6" t="s">
        <v>283</v>
      </c>
      <c r="C295" s="12"/>
      <c r="D295" s="12"/>
      <c r="E295" s="12"/>
    </row>
    <row r="296" spans="1:5">
      <c r="A296" s="6">
        <v>2030102</v>
      </c>
      <c r="B296" s="6" t="s">
        <v>284</v>
      </c>
      <c r="C296" s="12"/>
      <c r="D296" s="12"/>
      <c r="E296" s="12"/>
    </row>
    <row r="297" spans="1:5">
      <c r="A297" s="6">
        <v>2030199</v>
      </c>
      <c r="B297" s="6" t="s">
        <v>285</v>
      </c>
      <c r="C297" s="12"/>
      <c r="D297" s="12"/>
      <c r="E297" s="12"/>
    </row>
    <row r="298" spans="1:5">
      <c r="A298" s="6">
        <v>20304</v>
      </c>
      <c r="B298" s="7" t="s">
        <v>286</v>
      </c>
      <c r="C298" s="10"/>
      <c r="D298" s="10"/>
      <c r="E298" s="10"/>
    </row>
    <row r="299" spans="1:5">
      <c r="A299" s="6">
        <v>2030401</v>
      </c>
      <c r="B299" s="6" t="s">
        <v>287</v>
      </c>
      <c r="C299" s="12"/>
      <c r="D299" s="12"/>
      <c r="E299" s="12"/>
    </row>
    <row r="300" spans="1:5">
      <c r="A300" s="6">
        <v>20305</v>
      </c>
      <c r="B300" s="7" t="s">
        <v>288</v>
      </c>
      <c r="C300" s="10"/>
      <c r="D300" s="10"/>
      <c r="E300" s="10"/>
    </row>
    <row r="301" spans="1:5">
      <c r="A301" s="6">
        <v>2030501</v>
      </c>
      <c r="B301" s="6" t="s">
        <v>289</v>
      </c>
      <c r="C301" s="12"/>
      <c r="D301" s="12"/>
      <c r="E301" s="12"/>
    </row>
    <row r="302" spans="1:5">
      <c r="A302" s="6">
        <v>20306</v>
      </c>
      <c r="B302" s="7" t="s">
        <v>290</v>
      </c>
      <c r="C302" s="10"/>
      <c r="D302" s="10"/>
      <c r="E302" s="10"/>
    </row>
    <row r="303" spans="1:5">
      <c r="A303" s="6">
        <v>2030601</v>
      </c>
      <c r="B303" s="6" t="s">
        <v>291</v>
      </c>
      <c r="C303" s="12"/>
      <c r="D303" s="12"/>
      <c r="E303" s="12"/>
    </row>
    <row r="304" spans="1:5">
      <c r="A304" s="6">
        <v>2030602</v>
      </c>
      <c r="B304" s="6" t="s">
        <v>292</v>
      </c>
      <c r="C304" s="12"/>
      <c r="D304" s="12"/>
      <c r="E304" s="12"/>
    </row>
    <row r="305" spans="1:5">
      <c r="A305" s="6">
        <v>2030603</v>
      </c>
      <c r="B305" s="6" t="s">
        <v>293</v>
      </c>
      <c r="C305" s="12"/>
      <c r="D305" s="12"/>
      <c r="E305" s="12"/>
    </row>
    <row r="306" spans="1:5">
      <c r="A306" s="6">
        <v>2030604</v>
      </c>
      <c r="B306" s="6" t="s">
        <v>294</v>
      </c>
      <c r="C306" s="12"/>
      <c r="D306" s="12"/>
      <c r="E306" s="12"/>
    </row>
    <row r="307" spans="1:5">
      <c r="A307" s="6">
        <v>2030607</v>
      </c>
      <c r="B307" s="6" t="s">
        <v>295</v>
      </c>
      <c r="C307" s="12"/>
      <c r="D307" s="12"/>
      <c r="E307" s="12"/>
    </row>
    <row r="308" spans="1:5">
      <c r="A308" s="6">
        <v>2030608</v>
      </c>
      <c r="B308" s="6" t="s">
        <v>296</v>
      </c>
      <c r="C308" s="12"/>
      <c r="D308" s="12"/>
      <c r="E308" s="12"/>
    </row>
    <row r="309" spans="1:5">
      <c r="A309" s="6">
        <v>2030699</v>
      </c>
      <c r="B309" s="6" t="s">
        <v>297</v>
      </c>
      <c r="C309" s="12"/>
      <c r="D309" s="12"/>
      <c r="E309" s="12"/>
    </row>
    <row r="310" spans="1:5">
      <c r="A310" s="50">
        <v>20399</v>
      </c>
      <c r="B310" s="7" t="s">
        <v>298</v>
      </c>
      <c r="C310" s="10"/>
      <c r="D310" s="10"/>
      <c r="E310" s="10"/>
    </row>
    <row r="311" spans="1:5">
      <c r="A311" s="6">
        <v>2039999</v>
      </c>
      <c r="B311" s="6" t="s">
        <v>299</v>
      </c>
      <c r="C311" s="12"/>
      <c r="D311" s="12"/>
      <c r="E311" s="12"/>
    </row>
    <row r="312" spans="1:5">
      <c r="A312" s="6">
        <v>204</v>
      </c>
      <c r="B312" s="7" t="s">
        <v>300</v>
      </c>
      <c r="C312" s="10"/>
      <c r="D312" s="10"/>
      <c r="E312" s="10"/>
    </row>
    <row r="313" spans="1:5">
      <c r="A313" s="6">
        <v>20401</v>
      </c>
      <c r="B313" s="7" t="s">
        <v>301</v>
      </c>
      <c r="C313" s="10"/>
      <c r="D313" s="10"/>
      <c r="E313" s="10"/>
    </row>
    <row r="314" spans="1:5">
      <c r="A314" s="6">
        <v>2040101</v>
      </c>
      <c r="B314" s="6" t="s">
        <v>302</v>
      </c>
      <c r="C314" s="12"/>
      <c r="D314" s="12"/>
      <c r="E314" s="12"/>
    </row>
    <row r="315" spans="1:5">
      <c r="A315" s="6">
        <v>2040199</v>
      </c>
      <c r="B315" s="6" t="s">
        <v>303</v>
      </c>
      <c r="C315" s="12"/>
      <c r="D315" s="12"/>
      <c r="E315" s="12"/>
    </row>
    <row r="316" spans="1:5">
      <c r="A316" s="50">
        <v>20402</v>
      </c>
      <c r="B316" s="7" t="s">
        <v>304</v>
      </c>
      <c r="C316" s="10"/>
      <c r="D316" s="10"/>
      <c r="E316" s="10"/>
    </row>
    <row r="317" spans="1:5">
      <c r="A317" s="6">
        <v>2040201</v>
      </c>
      <c r="B317" s="6" t="s">
        <v>117</v>
      </c>
      <c r="C317" s="12"/>
      <c r="D317" s="12"/>
      <c r="E317" s="12"/>
    </row>
    <row r="318" spans="1:5">
      <c r="A318" s="6">
        <v>2040202</v>
      </c>
      <c r="B318" s="6" t="s">
        <v>118</v>
      </c>
      <c r="C318" s="12"/>
      <c r="D318" s="12"/>
      <c r="E318" s="12"/>
    </row>
    <row r="319" spans="1:5">
      <c r="A319" s="6">
        <v>2040203</v>
      </c>
      <c r="B319" s="6" t="s">
        <v>119</v>
      </c>
      <c r="C319" s="12"/>
      <c r="D319" s="12"/>
      <c r="E319" s="12"/>
    </row>
    <row r="320" spans="1:5">
      <c r="A320" s="6">
        <v>2040219</v>
      </c>
      <c r="B320" s="6" t="s">
        <v>157</v>
      </c>
      <c r="C320" s="12"/>
      <c r="D320" s="12"/>
      <c r="E320" s="12"/>
    </row>
    <row r="321" spans="1:5">
      <c r="A321" s="6">
        <v>2040220</v>
      </c>
      <c r="B321" s="6" t="s">
        <v>305</v>
      </c>
      <c r="C321" s="12"/>
      <c r="D321" s="12"/>
      <c r="E321" s="12"/>
    </row>
    <row r="322" spans="1:5">
      <c r="A322" s="6">
        <v>2040221</v>
      </c>
      <c r="B322" s="6" t="s">
        <v>306</v>
      </c>
      <c r="C322" s="12"/>
      <c r="D322" s="12"/>
      <c r="E322" s="12"/>
    </row>
    <row r="323" spans="1:5">
      <c r="A323" s="6">
        <v>2040222</v>
      </c>
      <c r="B323" s="6" t="s">
        <v>307</v>
      </c>
      <c r="C323" s="12"/>
      <c r="D323" s="12"/>
      <c r="E323" s="12"/>
    </row>
    <row r="324" spans="1:5">
      <c r="A324" s="6">
        <v>2040223</v>
      </c>
      <c r="B324" s="6" t="s">
        <v>308</v>
      </c>
      <c r="C324" s="12"/>
      <c r="D324" s="12"/>
      <c r="E324" s="12"/>
    </row>
    <row r="325" spans="1:5">
      <c r="A325" s="6">
        <v>2040250</v>
      </c>
      <c r="B325" s="6" t="s">
        <v>126</v>
      </c>
      <c r="C325" s="12"/>
      <c r="D325" s="12"/>
      <c r="E325" s="12"/>
    </row>
    <row r="326" spans="1:5">
      <c r="A326" s="6">
        <v>2040299</v>
      </c>
      <c r="B326" s="6" t="s">
        <v>309</v>
      </c>
      <c r="C326" s="12"/>
      <c r="D326" s="12"/>
      <c r="E326" s="12"/>
    </row>
    <row r="327" spans="1:5">
      <c r="A327" s="6">
        <v>20403</v>
      </c>
      <c r="B327" s="7" t="s">
        <v>310</v>
      </c>
      <c r="C327" s="10"/>
      <c r="D327" s="10"/>
      <c r="E327" s="10"/>
    </row>
    <row r="328" spans="1:5">
      <c r="A328" s="6">
        <v>2040301</v>
      </c>
      <c r="B328" s="6" t="s">
        <v>117</v>
      </c>
      <c r="C328" s="12"/>
      <c r="D328" s="12"/>
      <c r="E328" s="12"/>
    </row>
    <row r="329" spans="1:5">
      <c r="A329" s="6">
        <v>2040302</v>
      </c>
      <c r="B329" s="6" t="s">
        <v>118</v>
      </c>
      <c r="C329" s="12"/>
      <c r="D329" s="12"/>
      <c r="E329" s="12"/>
    </row>
    <row r="330" spans="1:5">
      <c r="A330" s="6">
        <v>2040303</v>
      </c>
      <c r="B330" s="6" t="s">
        <v>119</v>
      </c>
      <c r="C330" s="12"/>
      <c r="D330" s="12"/>
      <c r="E330" s="12"/>
    </row>
    <row r="331" spans="1:5">
      <c r="A331" s="6">
        <v>2040304</v>
      </c>
      <c r="B331" s="6" t="s">
        <v>311</v>
      </c>
      <c r="C331" s="12"/>
      <c r="D331" s="12"/>
      <c r="E331" s="12"/>
    </row>
    <row r="332" spans="1:5">
      <c r="A332" s="6">
        <v>2040350</v>
      </c>
      <c r="B332" s="6" t="s">
        <v>126</v>
      </c>
      <c r="C332" s="12"/>
      <c r="D332" s="12"/>
      <c r="E332" s="12"/>
    </row>
    <row r="333" spans="1:5">
      <c r="A333" s="6">
        <v>2040399</v>
      </c>
      <c r="B333" s="6" t="s">
        <v>312</v>
      </c>
      <c r="C333" s="12"/>
      <c r="D333" s="12"/>
      <c r="E333" s="12"/>
    </row>
    <row r="334" spans="1:5">
      <c r="A334" s="6">
        <v>20404</v>
      </c>
      <c r="B334" s="7" t="s">
        <v>313</v>
      </c>
      <c r="C334" s="10"/>
      <c r="D334" s="10"/>
      <c r="E334" s="10"/>
    </row>
    <row r="335" spans="1:5">
      <c r="A335" s="6">
        <v>2040401</v>
      </c>
      <c r="B335" s="6" t="s">
        <v>117</v>
      </c>
      <c r="C335" s="12"/>
      <c r="D335" s="12"/>
      <c r="E335" s="12"/>
    </row>
    <row r="336" spans="1:5">
      <c r="A336" s="6">
        <v>2040402</v>
      </c>
      <c r="B336" s="6" t="s">
        <v>118</v>
      </c>
      <c r="C336" s="12"/>
      <c r="D336" s="12"/>
      <c r="E336" s="12"/>
    </row>
    <row r="337" spans="1:5">
      <c r="A337" s="6">
        <v>2040403</v>
      </c>
      <c r="B337" s="6" t="s">
        <v>119</v>
      </c>
      <c r="C337" s="12"/>
      <c r="D337" s="12"/>
      <c r="E337" s="12"/>
    </row>
    <row r="338" spans="1:5">
      <c r="A338" s="6">
        <v>2040409</v>
      </c>
      <c r="B338" s="6" t="s">
        <v>314</v>
      </c>
      <c r="C338" s="12"/>
      <c r="D338" s="12"/>
      <c r="E338" s="12"/>
    </row>
    <row r="339" spans="1:5">
      <c r="A339" s="6">
        <v>2040410</v>
      </c>
      <c r="B339" s="6" t="s">
        <v>315</v>
      </c>
      <c r="C339" s="12"/>
      <c r="D339" s="12"/>
      <c r="E339" s="12"/>
    </row>
    <row r="340" spans="1:5">
      <c r="A340" s="6">
        <v>2040450</v>
      </c>
      <c r="B340" s="6" t="s">
        <v>126</v>
      </c>
      <c r="C340" s="12"/>
      <c r="D340" s="12"/>
      <c r="E340" s="12"/>
    </row>
    <row r="341" spans="1:5">
      <c r="A341" s="6">
        <v>2040499</v>
      </c>
      <c r="B341" s="6" t="s">
        <v>316</v>
      </c>
      <c r="C341" s="12"/>
      <c r="D341" s="12"/>
      <c r="E341" s="12"/>
    </row>
    <row r="342" spans="1:5">
      <c r="A342" s="6">
        <v>20405</v>
      </c>
      <c r="B342" s="7" t="s">
        <v>317</v>
      </c>
      <c r="C342" s="10"/>
      <c r="D342" s="10"/>
      <c r="E342" s="10"/>
    </row>
    <row r="343" spans="1:5">
      <c r="A343" s="6">
        <v>2040501</v>
      </c>
      <c r="B343" s="6" t="s">
        <v>117</v>
      </c>
      <c r="C343" s="12"/>
      <c r="D343" s="12"/>
      <c r="E343" s="12"/>
    </row>
    <row r="344" spans="1:5">
      <c r="A344" s="6">
        <v>2040502</v>
      </c>
      <c r="B344" s="6" t="s">
        <v>118</v>
      </c>
      <c r="C344" s="12"/>
      <c r="D344" s="12"/>
      <c r="E344" s="12"/>
    </row>
    <row r="345" spans="1:5">
      <c r="A345" s="6">
        <v>2040503</v>
      </c>
      <c r="B345" s="6" t="s">
        <v>119</v>
      </c>
      <c r="C345" s="12"/>
      <c r="D345" s="12"/>
      <c r="E345" s="12"/>
    </row>
    <row r="346" spans="1:5">
      <c r="A346" s="6">
        <v>2040504</v>
      </c>
      <c r="B346" s="6" t="s">
        <v>318</v>
      </c>
      <c r="C346" s="12"/>
      <c r="D346" s="12"/>
      <c r="E346" s="12"/>
    </row>
    <row r="347" spans="1:5">
      <c r="A347" s="6">
        <v>2040505</v>
      </c>
      <c r="B347" s="6" t="s">
        <v>319</v>
      </c>
      <c r="C347" s="12"/>
      <c r="D347" s="12"/>
      <c r="E347" s="12"/>
    </row>
    <row r="348" spans="1:5">
      <c r="A348" s="6">
        <v>2040506</v>
      </c>
      <c r="B348" s="6" t="s">
        <v>320</v>
      </c>
      <c r="C348" s="12"/>
      <c r="D348" s="12"/>
      <c r="E348" s="12"/>
    </row>
    <row r="349" spans="1:5">
      <c r="A349" s="6">
        <v>2040550</v>
      </c>
      <c r="B349" s="6" t="s">
        <v>126</v>
      </c>
      <c r="C349" s="12"/>
      <c r="D349" s="12"/>
      <c r="E349" s="12"/>
    </row>
    <row r="350" spans="1:5">
      <c r="A350" s="6">
        <v>2040599</v>
      </c>
      <c r="B350" s="6" t="s">
        <v>321</v>
      </c>
      <c r="C350" s="12"/>
      <c r="D350" s="12"/>
      <c r="E350" s="12"/>
    </row>
    <row r="351" spans="1:5">
      <c r="A351" s="6">
        <v>20406</v>
      </c>
      <c r="B351" s="7" t="s">
        <v>322</v>
      </c>
      <c r="C351" s="10"/>
      <c r="D351" s="10"/>
      <c r="E351" s="10"/>
    </row>
    <row r="352" spans="1:5">
      <c r="A352" s="6">
        <v>2040601</v>
      </c>
      <c r="B352" s="6" t="s">
        <v>117</v>
      </c>
      <c r="C352" s="12"/>
      <c r="D352" s="12"/>
      <c r="E352" s="12"/>
    </row>
    <row r="353" spans="1:5">
      <c r="A353" s="6">
        <v>2040602</v>
      </c>
      <c r="B353" s="6" t="s">
        <v>118</v>
      </c>
      <c r="C353" s="12"/>
      <c r="D353" s="12"/>
      <c r="E353" s="12"/>
    </row>
    <row r="354" spans="1:5">
      <c r="A354" s="6">
        <v>2040603</v>
      </c>
      <c r="B354" s="6" t="s">
        <v>119</v>
      </c>
      <c r="C354" s="12"/>
      <c r="D354" s="12"/>
      <c r="E354" s="12"/>
    </row>
    <row r="355" spans="1:5">
      <c r="A355" s="6">
        <v>2040604</v>
      </c>
      <c r="B355" s="6" t="s">
        <v>323</v>
      </c>
      <c r="C355" s="12"/>
      <c r="D355" s="12"/>
      <c r="E355" s="12"/>
    </row>
    <row r="356" spans="1:5">
      <c r="A356" s="6">
        <v>2040605</v>
      </c>
      <c r="B356" s="6" t="s">
        <v>324</v>
      </c>
      <c r="C356" s="12"/>
      <c r="D356" s="12"/>
      <c r="E356" s="12"/>
    </row>
    <row r="357" spans="1:5">
      <c r="A357" s="6">
        <v>2040606</v>
      </c>
      <c r="B357" s="6" t="s">
        <v>325</v>
      </c>
      <c r="C357" s="12"/>
      <c r="D357" s="12"/>
      <c r="E357" s="12"/>
    </row>
    <row r="358" spans="1:5">
      <c r="A358" s="6">
        <v>2040607</v>
      </c>
      <c r="B358" s="6" t="s">
        <v>326</v>
      </c>
      <c r="C358" s="12"/>
      <c r="D358" s="12"/>
      <c r="E358" s="12"/>
    </row>
    <row r="359" spans="1:5">
      <c r="A359" s="6">
        <v>2040608</v>
      </c>
      <c r="B359" s="6" t="s">
        <v>327</v>
      </c>
      <c r="C359" s="12"/>
      <c r="D359" s="12"/>
      <c r="E359" s="12"/>
    </row>
    <row r="360" spans="1:5">
      <c r="A360" s="6">
        <v>2040610</v>
      </c>
      <c r="B360" s="6" t="s">
        <v>328</v>
      </c>
      <c r="C360" s="12"/>
      <c r="D360" s="12"/>
      <c r="E360" s="12"/>
    </row>
    <row r="361" spans="1:5">
      <c r="A361" s="6">
        <v>2040612</v>
      </c>
      <c r="B361" s="6" t="s">
        <v>329</v>
      </c>
      <c r="C361" s="12"/>
      <c r="D361" s="12"/>
      <c r="E361" s="12"/>
    </row>
    <row r="362" spans="1:5">
      <c r="A362" s="6">
        <v>2040613</v>
      </c>
      <c r="B362" s="6" t="s">
        <v>157</v>
      </c>
      <c r="C362" s="12"/>
      <c r="D362" s="12"/>
      <c r="E362" s="12"/>
    </row>
    <row r="363" spans="1:5">
      <c r="A363" s="6">
        <v>2040650</v>
      </c>
      <c r="B363" s="6" t="s">
        <v>126</v>
      </c>
      <c r="C363" s="12"/>
      <c r="D363" s="12"/>
      <c r="E363" s="12"/>
    </row>
    <row r="364" spans="1:5">
      <c r="A364" s="6">
        <v>2040699</v>
      </c>
      <c r="B364" s="6" t="s">
        <v>330</v>
      </c>
      <c r="C364" s="12"/>
      <c r="D364" s="12"/>
      <c r="E364" s="12"/>
    </row>
    <row r="365" spans="1:5">
      <c r="A365" s="6">
        <v>20407</v>
      </c>
      <c r="B365" s="7" t="s">
        <v>331</v>
      </c>
      <c r="C365" s="10"/>
      <c r="D365" s="10"/>
      <c r="E365" s="10"/>
    </row>
    <row r="366" spans="1:5">
      <c r="A366" s="6">
        <v>2040701</v>
      </c>
      <c r="B366" s="6" t="s">
        <v>117</v>
      </c>
      <c r="C366" s="12"/>
      <c r="D366" s="12"/>
      <c r="E366" s="12"/>
    </row>
    <row r="367" spans="1:5">
      <c r="A367" s="6">
        <v>2040702</v>
      </c>
      <c r="B367" s="6" t="s">
        <v>118</v>
      </c>
      <c r="C367" s="12"/>
      <c r="D367" s="12"/>
      <c r="E367" s="12"/>
    </row>
    <row r="368" spans="1:5">
      <c r="A368" s="6">
        <v>2040703</v>
      </c>
      <c r="B368" s="6" t="s">
        <v>119</v>
      </c>
      <c r="C368" s="12"/>
      <c r="D368" s="12"/>
      <c r="E368" s="12"/>
    </row>
    <row r="369" spans="1:5">
      <c r="A369" s="6">
        <v>2040704</v>
      </c>
      <c r="B369" s="6" t="s">
        <v>332</v>
      </c>
      <c r="C369" s="12"/>
      <c r="D369" s="12"/>
      <c r="E369" s="12"/>
    </row>
    <row r="370" spans="1:5">
      <c r="A370" s="6">
        <v>2040705</v>
      </c>
      <c r="B370" s="6" t="s">
        <v>333</v>
      </c>
      <c r="C370" s="12"/>
      <c r="D370" s="12"/>
      <c r="E370" s="12"/>
    </row>
    <row r="371" spans="1:5">
      <c r="A371" s="6">
        <v>2040706</v>
      </c>
      <c r="B371" s="6" t="s">
        <v>334</v>
      </c>
      <c r="C371" s="12"/>
      <c r="D371" s="12"/>
      <c r="E371" s="12"/>
    </row>
    <row r="372" spans="1:5">
      <c r="A372" s="6">
        <v>2040707</v>
      </c>
      <c r="B372" s="6" t="s">
        <v>157</v>
      </c>
      <c r="C372" s="12"/>
      <c r="D372" s="12"/>
      <c r="E372" s="12"/>
    </row>
    <row r="373" spans="1:5">
      <c r="A373" s="6">
        <v>2040750</v>
      </c>
      <c r="B373" s="6" t="s">
        <v>126</v>
      </c>
      <c r="C373" s="12"/>
      <c r="D373" s="12"/>
      <c r="E373" s="12"/>
    </row>
    <row r="374" spans="1:5">
      <c r="A374" s="6">
        <v>2040799</v>
      </c>
      <c r="B374" s="6" t="s">
        <v>335</v>
      </c>
      <c r="C374" s="12"/>
      <c r="D374" s="12"/>
      <c r="E374" s="12"/>
    </row>
    <row r="375" spans="1:5">
      <c r="A375" s="6">
        <v>20408</v>
      </c>
      <c r="B375" s="7" t="s">
        <v>336</v>
      </c>
      <c r="C375" s="10"/>
      <c r="D375" s="10"/>
      <c r="E375" s="10"/>
    </row>
    <row r="376" spans="1:5">
      <c r="A376" s="6">
        <v>2040801</v>
      </c>
      <c r="B376" s="6" t="s">
        <v>117</v>
      </c>
      <c r="C376" s="12"/>
      <c r="D376" s="12"/>
      <c r="E376" s="12"/>
    </row>
    <row r="377" spans="1:5">
      <c r="A377" s="6">
        <v>2040802</v>
      </c>
      <c r="B377" s="6" t="s">
        <v>118</v>
      </c>
      <c r="C377" s="12"/>
      <c r="D377" s="12"/>
      <c r="E377" s="12"/>
    </row>
    <row r="378" spans="1:5">
      <c r="A378" s="6">
        <v>2040803</v>
      </c>
      <c r="B378" s="6" t="s">
        <v>119</v>
      </c>
      <c r="C378" s="12"/>
      <c r="D378" s="12"/>
      <c r="E378" s="12"/>
    </row>
    <row r="379" spans="1:5">
      <c r="A379" s="6">
        <v>2040804</v>
      </c>
      <c r="B379" s="6" t="s">
        <v>337</v>
      </c>
      <c r="C379" s="12"/>
      <c r="D379" s="12"/>
      <c r="E379" s="12"/>
    </row>
    <row r="380" spans="1:5">
      <c r="A380" s="6">
        <v>2040805</v>
      </c>
      <c r="B380" s="6" t="s">
        <v>338</v>
      </c>
      <c r="C380" s="12"/>
      <c r="D380" s="12"/>
      <c r="E380" s="12"/>
    </row>
    <row r="381" spans="1:5">
      <c r="A381" s="6">
        <v>2040806</v>
      </c>
      <c r="B381" s="6" t="s">
        <v>339</v>
      </c>
      <c r="C381" s="12"/>
      <c r="D381" s="12"/>
      <c r="E381" s="12"/>
    </row>
    <row r="382" spans="1:5">
      <c r="A382" s="6">
        <v>2040807</v>
      </c>
      <c r="B382" s="6" t="s">
        <v>157</v>
      </c>
      <c r="C382" s="12"/>
      <c r="D382" s="12"/>
      <c r="E382" s="12"/>
    </row>
    <row r="383" spans="1:5">
      <c r="A383" s="6">
        <v>2040850</v>
      </c>
      <c r="B383" s="6" t="s">
        <v>126</v>
      </c>
      <c r="C383" s="12"/>
      <c r="D383" s="12"/>
      <c r="E383" s="12"/>
    </row>
    <row r="384" spans="1:5">
      <c r="A384" s="6">
        <v>2040899</v>
      </c>
      <c r="B384" s="6" t="s">
        <v>340</v>
      </c>
      <c r="C384" s="12"/>
      <c r="D384" s="12"/>
      <c r="E384" s="12"/>
    </row>
    <row r="385" spans="1:5">
      <c r="A385" s="6">
        <v>20409</v>
      </c>
      <c r="B385" s="7" t="s">
        <v>341</v>
      </c>
      <c r="C385" s="10"/>
      <c r="D385" s="10"/>
      <c r="E385" s="10"/>
    </row>
    <row r="386" spans="1:5">
      <c r="A386" s="6">
        <v>2040901</v>
      </c>
      <c r="B386" s="6" t="s">
        <v>117</v>
      </c>
      <c r="C386" s="12"/>
      <c r="D386" s="12"/>
      <c r="E386" s="12"/>
    </row>
    <row r="387" spans="1:5">
      <c r="A387" s="6">
        <v>2040902</v>
      </c>
      <c r="B387" s="6" t="s">
        <v>118</v>
      </c>
      <c r="C387" s="12"/>
      <c r="D387" s="12"/>
      <c r="E387" s="12"/>
    </row>
    <row r="388" spans="1:5">
      <c r="A388" s="6">
        <v>2040903</v>
      </c>
      <c r="B388" s="6" t="s">
        <v>119</v>
      </c>
      <c r="C388" s="12"/>
      <c r="D388" s="12"/>
      <c r="E388" s="12"/>
    </row>
    <row r="389" spans="1:5">
      <c r="A389" s="6">
        <v>2040904</v>
      </c>
      <c r="B389" s="6" t="s">
        <v>342</v>
      </c>
      <c r="C389" s="12"/>
      <c r="D389" s="12"/>
      <c r="E389" s="12"/>
    </row>
    <row r="390" spans="1:5">
      <c r="A390" s="6">
        <v>2040905</v>
      </c>
      <c r="B390" s="6" t="s">
        <v>343</v>
      </c>
      <c r="C390" s="12"/>
      <c r="D390" s="12"/>
      <c r="E390" s="12"/>
    </row>
    <row r="391" spans="1:5">
      <c r="A391" s="6">
        <v>2040950</v>
      </c>
      <c r="B391" s="6" t="s">
        <v>126</v>
      </c>
      <c r="C391" s="12"/>
      <c r="D391" s="12"/>
      <c r="E391" s="12"/>
    </row>
    <row r="392" spans="1:5">
      <c r="A392" s="6">
        <v>2040999</v>
      </c>
      <c r="B392" s="6" t="s">
        <v>344</v>
      </c>
      <c r="C392" s="12"/>
      <c r="D392" s="12"/>
      <c r="E392" s="12"/>
    </row>
    <row r="393" spans="1:5">
      <c r="A393" s="6">
        <v>20410</v>
      </c>
      <c r="B393" s="7" t="s">
        <v>345</v>
      </c>
      <c r="C393" s="10"/>
      <c r="D393" s="10"/>
      <c r="E393" s="10"/>
    </row>
    <row r="394" spans="1:5">
      <c r="A394" s="6">
        <v>2041001</v>
      </c>
      <c r="B394" s="6" t="s">
        <v>117</v>
      </c>
      <c r="C394" s="12"/>
      <c r="D394" s="12"/>
      <c r="E394" s="12"/>
    </row>
    <row r="395" spans="1:5">
      <c r="A395" s="6">
        <v>2041002</v>
      </c>
      <c r="B395" s="6" t="s">
        <v>118</v>
      </c>
      <c r="C395" s="12"/>
      <c r="D395" s="12"/>
      <c r="E395" s="12"/>
    </row>
    <row r="396" spans="1:5">
      <c r="A396" s="6">
        <v>2041006</v>
      </c>
      <c r="B396" s="6" t="s">
        <v>157</v>
      </c>
      <c r="C396" s="12"/>
      <c r="D396" s="12"/>
      <c r="E396" s="12"/>
    </row>
    <row r="397" spans="1:5">
      <c r="A397" s="6">
        <v>2041007</v>
      </c>
      <c r="B397" s="6" t="s">
        <v>346</v>
      </c>
      <c r="C397" s="12"/>
      <c r="D397" s="12"/>
      <c r="E397" s="12"/>
    </row>
    <row r="398" spans="1:5">
      <c r="A398" s="6">
        <v>2041099</v>
      </c>
      <c r="B398" s="6" t="s">
        <v>347</v>
      </c>
      <c r="C398" s="12"/>
      <c r="D398" s="12"/>
      <c r="E398" s="12"/>
    </row>
    <row r="399" spans="1:5">
      <c r="A399" s="6">
        <v>20499</v>
      </c>
      <c r="B399" s="7" t="s">
        <v>348</v>
      </c>
      <c r="C399" s="10"/>
      <c r="D399" s="10"/>
      <c r="E399" s="10"/>
    </row>
    <row r="400" spans="1:5">
      <c r="A400" s="6">
        <v>2049902</v>
      </c>
      <c r="B400" s="6" t="s">
        <v>349</v>
      </c>
      <c r="C400" s="12"/>
      <c r="D400" s="12"/>
      <c r="E400" s="12"/>
    </row>
    <row r="401" spans="1:5">
      <c r="A401" s="6">
        <v>2049999</v>
      </c>
      <c r="B401" s="6" t="s">
        <v>350</v>
      </c>
      <c r="C401" s="12"/>
      <c r="D401" s="12"/>
      <c r="E401" s="12"/>
    </row>
    <row r="402" spans="1:5">
      <c r="A402" s="6">
        <v>205</v>
      </c>
      <c r="B402" s="7" t="s">
        <v>351</v>
      </c>
      <c r="C402" s="10">
        <v>18890.54</v>
      </c>
      <c r="D402" s="10">
        <v>421.970000000002</v>
      </c>
      <c r="E402" s="10">
        <v>19312.51</v>
      </c>
    </row>
    <row r="403" spans="1:5">
      <c r="A403" s="6">
        <v>20501</v>
      </c>
      <c r="B403" s="7" t="s">
        <v>352</v>
      </c>
      <c r="C403" s="10">
        <v>3442.66</v>
      </c>
      <c r="D403" s="10">
        <v>-2249.77</v>
      </c>
      <c r="E403" s="10">
        <v>1192.89</v>
      </c>
    </row>
    <row r="404" spans="1:5">
      <c r="A404" s="6">
        <v>2050101</v>
      </c>
      <c r="B404" s="6" t="s">
        <v>117</v>
      </c>
      <c r="C404" s="12">
        <v>678.52</v>
      </c>
      <c r="D404" s="12">
        <v>31.76</v>
      </c>
      <c r="E404" s="12">
        <v>710.28</v>
      </c>
    </row>
    <row r="405" spans="1:5">
      <c r="A405" s="6">
        <v>2050102</v>
      </c>
      <c r="B405" s="6" t="s">
        <v>118</v>
      </c>
      <c r="C405" s="12">
        <v>129.15</v>
      </c>
      <c r="D405" s="12">
        <v>-2</v>
      </c>
      <c r="E405" s="12">
        <v>127.15</v>
      </c>
    </row>
    <row r="406" spans="1:5">
      <c r="A406" s="6">
        <v>2050103</v>
      </c>
      <c r="B406" s="6" t="s">
        <v>119</v>
      </c>
      <c r="C406" s="12">
        <v>0</v>
      </c>
      <c r="D406" s="12">
        <v>0</v>
      </c>
      <c r="E406" s="12">
        <v>0</v>
      </c>
    </row>
    <row r="407" spans="1:5">
      <c r="A407" s="6">
        <v>2050199</v>
      </c>
      <c r="B407" s="6" t="s">
        <v>353</v>
      </c>
      <c r="C407" s="12">
        <v>2634.99</v>
      </c>
      <c r="D407" s="12">
        <v>-2279.53</v>
      </c>
      <c r="E407" s="12">
        <v>355.46</v>
      </c>
    </row>
    <row r="408" spans="1:5">
      <c r="A408" s="6">
        <v>20502</v>
      </c>
      <c r="B408" s="7" t="s">
        <v>354</v>
      </c>
      <c r="C408" s="10">
        <v>15438.4</v>
      </c>
      <c r="D408" s="10">
        <v>2671.74</v>
      </c>
      <c r="E408" s="10">
        <v>18110.14</v>
      </c>
    </row>
    <row r="409" spans="1:5">
      <c r="A409" s="6">
        <v>2050201</v>
      </c>
      <c r="B409" s="6" t="s">
        <v>355</v>
      </c>
      <c r="C409" s="12">
        <v>3516.43</v>
      </c>
      <c r="D409" s="12">
        <v>-971.23</v>
      </c>
      <c r="E409" s="12">
        <v>2545.2</v>
      </c>
    </row>
    <row r="410" spans="1:5">
      <c r="A410" s="6">
        <v>2050202</v>
      </c>
      <c r="B410" s="6" t="s">
        <v>356</v>
      </c>
      <c r="C410" s="12">
        <v>8906.04</v>
      </c>
      <c r="D410" s="12">
        <v>3174.45</v>
      </c>
      <c r="E410" s="12">
        <v>12080.49</v>
      </c>
    </row>
    <row r="411" spans="1:5">
      <c r="A411" s="6">
        <v>2050203</v>
      </c>
      <c r="B411" s="6" t="s">
        <v>357</v>
      </c>
      <c r="C411" s="12">
        <v>3015.93</v>
      </c>
      <c r="D411" s="12">
        <v>72.6000000000004</v>
      </c>
      <c r="E411" s="12">
        <v>3088.53</v>
      </c>
    </row>
    <row r="412" spans="1:5">
      <c r="A412" s="6">
        <v>2050204</v>
      </c>
      <c r="B412" s="6" t="s">
        <v>358</v>
      </c>
      <c r="C412" s="12">
        <v>0</v>
      </c>
      <c r="D412" s="12">
        <v>0</v>
      </c>
      <c r="E412" s="12">
        <v>0</v>
      </c>
    </row>
    <row r="413" spans="1:5">
      <c r="A413" s="6">
        <v>2050205</v>
      </c>
      <c r="B413" s="6" t="s">
        <v>359</v>
      </c>
      <c r="C413" s="12">
        <v>0</v>
      </c>
      <c r="D413" s="12">
        <v>0</v>
      </c>
      <c r="E413" s="12">
        <v>0</v>
      </c>
    </row>
    <row r="414" spans="1:5">
      <c r="A414" s="6">
        <v>2050299</v>
      </c>
      <c r="B414" s="6" t="s">
        <v>360</v>
      </c>
      <c r="C414" s="12">
        <v>0</v>
      </c>
      <c r="D414" s="12">
        <v>395.92</v>
      </c>
      <c r="E414" s="12">
        <v>395.92</v>
      </c>
    </row>
    <row r="415" spans="1:5">
      <c r="A415" s="6">
        <v>20503</v>
      </c>
      <c r="B415" s="7" t="s">
        <v>361</v>
      </c>
      <c r="C415" s="10">
        <v>0</v>
      </c>
      <c r="D415" s="10">
        <v>0</v>
      </c>
      <c r="E415" s="10">
        <v>0</v>
      </c>
    </row>
    <row r="416" spans="1:5">
      <c r="A416" s="6">
        <v>2050301</v>
      </c>
      <c r="B416" s="6" t="s">
        <v>362</v>
      </c>
      <c r="C416" s="12">
        <v>0</v>
      </c>
      <c r="D416" s="12">
        <v>0</v>
      </c>
      <c r="E416" s="12">
        <v>0</v>
      </c>
    </row>
    <row r="417" spans="1:5">
      <c r="A417" s="6">
        <v>2050302</v>
      </c>
      <c r="B417" s="6" t="s">
        <v>363</v>
      </c>
      <c r="C417" s="12">
        <v>0</v>
      </c>
      <c r="D417" s="12">
        <v>0</v>
      </c>
      <c r="E417" s="12">
        <v>0</v>
      </c>
    </row>
    <row r="418" spans="1:5">
      <c r="A418" s="6">
        <v>2050303</v>
      </c>
      <c r="B418" s="6" t="s">
        <v>364</v>
      </c>
      <c r="C418" s="12">
        <v>0</v>
      </c>
      <c r="D418" s="12">
        <v>0</v>
      </c>
      <c r="E418" s="12">
        <v>0</v>
      </c>
    </row>
    <row r="419" spans="1:5">
      <c r="A419" s="6">
        <v>2050305</v>
      </c>
      <c r="B419" s="6" t="s">
        <v>365</v>
      </c>
      <c r="C419" s="12">
        <v>0</v>
      </c>
      <c r="D419" s="12">
        <v>0</v>
      </c>
      <c r="E419" s="12">
        <v>0</v>
      </c>
    </row>
    <row r="420" spans="1:5">
      <c r="A420" s="6">
        <v>2050399</v>
      </c>
      <c r="B420" s="6" t="s">
        <v>366</v>
      </c>
      <c r="C420" s="12">
        <v>0</v>
      </c>
      <c r="D420" s="12">
        <v>0</v>
      </c>
      <c r="E420" s="12">
        <v>0</v>
      </c>
    </row>
    <row r="421" spans="1:5">
      <c r="A421" s="6">
        <v>20504</v>
      </c>
      <c r="B421" s="7" t="s">
        <v>367</v>
      </c>
      <c r="C421" s="10">
        <v>0</v>
      </c>
      <c r="D421" s="10">
        <v>0</v>
      </c>
      <c r="E421" s="10">
        <v>0</v>
      </c>
    </row>
    <row r="422" spans="1:5">
      <c r="A422" s="6">
        <v>2050401</v>
      </c>
      <c r="B422" s="6" t="s">
        <v>368</v>
      </c>
      <c r="C422" s="12">
        <v>0</v>
      </c>
      <c r="D422" s="12">
        <v>0</v>
      </c>
      <c r="E422" s="12">
        <v>0</v>
      </c>
    </row>
    <row r="423" spans="1:5">
      <c r="A423" s="6">
        <v>2050402</v>
      </c>
      <c r="B423" s="6" t="s">
        <v>369</v>
      </c>
      <c r="C423" s="12">
        <v>0</v>
      </c>
      <c r="D423" s="12">
        <v>0</v>
      </c>
      <c r="E423" s="12">
        <v>0</v>
      </c>
    </row>
    <row r="424" spans="1:5">
      <c r="A424" s="6">
        <v>2050403</v>
      </c>
      <c r="B424" s="6" t="s">
        <v>370</v>
      </c>
      <c r="C424" s="12">
        <v>0</v>
      </c>
      <c r="D424" s="12">
        <v>0</v>
      </c>
      <c r="E424" s="12">
        <v>0</v>
      </c>
    </row>
    <row r="425" spans="1:5">
      <c r="A425" s="6">
        <v>2050404</v>
      </c>
      <c r="B425" s="6" t="s">
        <v>371</v>
      </c>
      <c r="C425" s="12">
        <v>0</v>
      </c>
      <c r="D425" s="12">
        <v>0</v>
      </c>
      <c r="E425" s="12">
        <v>0</v>
      </c>
    </row>
    <row r="426" spans="1:5">
      <c r="A426" s="6">
        <v>2050499</v>
      </c>
      <c r="B426" s="6" t="s">
        <v>372</v>
      </c>
      <c r="C426" s="12">
        <v>0</v>
      </c>
      <c r="D426" s="12">
        <v>0</v>
      </c>
      <c r="E426" s="12">
        <v>0</v>
      </c>
    </row>
    <row r="427" spans="1:5">
      <c r="A427" s="6">
        <v>20505</v>
      </c>
      <c r="B427" s="7" t="s">
        <v>373</v>
      </c>
      <c r="C427" s="10">
        <v>0</v>
      </c>
      <c r="D427" s="10">
        <v>0</v>
      </c>
      <c r="E427" s="10">
        <v>0</v>
      </c>
    </row>
    <row r="428" spans="1:5">
      <c r="A428" s="6">
        <v>2050501</v>
      </c>
      <c r="B428" s="6" t="s">
        <v>374</v>
      </c>
      <c r="C428" s="12">
        <v>0</v>
      </c>
      <c r="D428" s="12">
        <v>0</v>
      </c>
      <c r="E428" s="12">
        <v>0</v>
      </c>
    </row>
    <row r="429" spans="1:5">
      <c r="A429" s="6">
        <v>2050502</v>
      </c>
      <c r="B429" s="6" t="s">
        <v>375</v>
      </c>
      <c r="C429" s="12">
        <v>0</v>
      </c>
      <c r="D429" s="12">
        <v>0</v>
      </c>
      <c r="E429" s="12">
        <v>0</v>
      </c>
    </row>
    <row r="430" spans="1:5">
      <c r="A430" s="6">
        <v>2050599</v>
      </c>
      <c r="B430" s="6" t="s">
        <v>376</v>
      </c>
      <c r="C430" s="12">
        <v>0</v>
      </c>
      <c r="D430" s="12">
        <v>0</v>
      </c>
      <c r="E430" s="12">
        <v>0</v>
      </c>
    </row>
    <row r="431" spans="1:5">
      <c r="A431" s="6">
        <v>20506</v>
      </c>
      <c r="B431" s="7" t="s">
        <v>377</v>
      </c>
      <c r="C431" s="10">
        <v>0</v>
      </c>
      <c r="D431" s="10">
        <v>0</v>
      </c>
      <c r="E431" s="10">
        <v>0</v>
      </c>
    </row>
    <row r="432" spans="1:5">
      <c r="A432" s="6">
        <v>2050601</v>
      </c>
      <c r="B432" s="6" t="s">
        <v>378</v>
      </c>
      <c r="C432" s="12">
        <v>0</v>
      </c>
      <c r="D432" s="12">
        <v>0</v>
      </c>
      <c r="E432" s="12">
        <v>0</v>
      </c>
    </row>
    <row r="433" spans="1:5">
      <c r="A433" s="6">
        <v>2050602</v>
      </c>
      <c r="B433" s="6" t="s">
        <v>379</v>
      </c>
      <c r="C433" s="12">
        <v>0</v>
      </c>
      <c r="D433" s="12">
        <v>0</v>
      </c>
      <c r="E433" s="12">
        <v>0</v>
      </c>
    </row>
    <row r="434" spans="1:5">
      <c r="A434" s="6">
        <v>2050699</v>
      </c>
      <c r="B434" s="6" t="s">
        <v>380</v>
      </c>
      <c r="C434" s="12">
        <v>0</v>
      </c>
      <c r="D434" s="12">
        <v>0</v>
      </c>
      <c r="E434" s="12">
        <v>0</v>
      </c>
    </row>
    <row r="435" spans="1:5">
      <c r="A435" s="6">
        <v>20507</v>
      </c>
      <c r="B435" s="7" t="s">
        <v>381</v>
      </c>
      <c r="C435" s="10">
        <v>0</v>
      </c>
      <c r="D435" s="10">
        <v>0</v>
      </c>
      <c r="E435" s="10">
        <v>0</v>
      </c>
    </row>
    <row r="436" spans="1:5">
      <c r="A436" s="6">
        <v>2050701</v>
      </c>
      <c r="B436" s="6" t="s">
        <v>382</v>
      </c>
      <c r="C436" s="12">
        <v>0</v>
      </c>
      <c r="D436" s="12">
        <v>0</v>
      </c>
      <c r="E436" s="12">
        <v>0</v>
      </c>
    </row>
    <row r="437" spans="1:5">
      <c r="A437" s="6">
        <v>2050702</v>
      </c>
      <c r="B437" s="6" t="s">
        <v>383</v>
      </c>
      <c r="C437" s="12">
        <v>0</v>
      </c>
      <c r="D437" s="12">
        <v>0</v>
      </c>
      <c r="E437" s="12">
        <v>0</v>
      </c>
    </row>
    <row r="438" spans="1:5">
      <c r="A438" s="6">
        <v>2050799</v>
      </c>
      <c r="B438" s="6" t="s">
        <v>384</v>
      </c>
      <c r="C438" s="12">
        <v>0</v>
      </c>
      <c r="D438" s="12">
        <v>0</v>
      </c>
      <c r="E438" s="12">
        <v>0</v>
      </c>
    </row>
    <row r="439" spans="1:5">
      <c r="A439" s="6">
        <v>20508</v>
      </c>
      <c r="B439" s="7" t="s">
        <v>385</v>
      </c>
      <c r="C439" s="10">
        <v>0</v>
      </c>
      <c r="D439" s="10">
        <v>0</v>
      </c>
      <c r="E439" s="10">
        <v>0</v>
      </c>
    </row>
    <row r="440" spans="1:5">
      <c r="A440" s="6">
        <v>2050801</v>
      </c>
      <c r="B440" s="6" t="s">
        <v>386</v>
      </c>
      <c r="C440" s="12">
        <v>0</v>
      </c>
      <c r="D440" s="12">
        <v>0</v>
      </c>
      <c r="E440" s="12">
        <v>0</v>
      </c>
    </row>
    <row r="441" spans="1:5">
      <c r="A441" s="6">
        <v>2050802</v>
      </c>
      <c r="B441" s="6" t="s">
        <v>387</v>
      </c>
      <c r="C441" s="12">
        <v>0</v>
      </c>
      <c r="D441" s="12">
        <v>0</v>
      </c>
      <c r="E441" s="12">
        <v>0</v>
      </c>
    </row>
    <row r="442" spans="1:5">
      <c r="A442" s="6">
        <v>2050803</v>
      </c>
      <c r="B442" s="6" t="s">
        <v>388</v>
      </c>
      <c r="C442" s="12">
        <v>0</v>
      </c>
      <c r="D442" s="12">
        <v>0</v>
      </c>
      <c r="E442" s="12">
        <v>0</v>
      </c>
    </row>
    <row r="443" spans="1:5">
      <c r="A443" s="6">
        <v>2050804</v>
      </c>
      <c r="B443" s="6" t="s">
        <v>389</v>
      </c>
      <c r="C443" s="12">
        <v>0</v>
      </c>
      <c r="D443" s="12">
        <v>0</v>
      </c>
      <c r="E443" s="12">
        <v>0</v>
      </c>
    </row>
    <row r="444" spans="1:5">
      <c r="A444" s="6">
        <v>2050899</v>
      </c>
      <c r="B444" s="6" t="s">
        <v>390</v>
      </c>
      <c r="C444" s="12">
        <v>0</v>
      </c>
      <c r="D444" s="12">
        <v>0</v>
      </c>
      <c r="E444" s="12">
        <v>0</v>
      </c>
    </row>
    <row r="445" spans="1:5">
      <c r="A445" s="6">
        <v>20509</v>
      </c>
      <c r="B445" s="7" t="s">
        <v>391</v>
      </c>
      <c r="C445" s="10">
        <v>0</v>
      </c>
      <c r="D445" s="10">
        <v>0</v>
      </c>
      <c r="E445" s="10">
        <v>0</v>
      </c>
    </row>
    <row r="446" spans="1:5">
      <c r="A446" s="6">
        <v>2050901</v>
      </c>
      <c r="B446" s="6" t="s">
        <v>392</v>
      </c>
      <c r="C446" s="12">
        <v>0</v>
      </c>
      <c r="D446" s="12">
        <v>0</v>
      </c>
      <c r="E446" s="12">
        <v>0</v>
      </c>
    </row>
    <row r="447" spans="1:5">
      <c r="A447" s="6">
        <v>2050902</v>
      </c>
      <c r="B447" s="6" t="s">
        <v>393</v>
      </c>
      <c r="C447" s="12">
        <v>0</v>
      </c>
      <c r="D447" s="12">
        <v>0</v>
      </c>
      <c r="E447" s="12">
        <v>0</v>
      </c>
    </row>
    <row r="448" spans="1:5">
      <c r="A448" s="6">
        <v>2050903</v>
      </c>
      <c r="B448" s="6" t="s">
        <v>394</v>
      </c>
      <c r="C448" s="12">
        <v>0</v>
      </c>
      <c r="D448" s="12">
        <v>0</v>
      </c>
      <c r="E448" s="12">
        <v>0</v>
      </c>
    </row>
    <row r="449" spans="1:5">
      <c r="A449" s="6">
        <v>2050904</v>
      </c>
      <c r="B449" s="6" t="s">
        <v>395</v>
      </c>
      <c r="C449" s="12">
        <v>0</v>
      </c>
      <c r="D449" s="12">
        <v>0</v>
      </c>
      <c r="E449" s="12">
        <v>0</v>
      </c>
    </row>
    <row r="450" spans="1:5">
      <c r="A450" s="6">
        <v>2050905</v>
      </c>
      <c r="B450" s="6" t="s">
        <v>396</v>
      </c>
      <c r="C450" s="12">
        <v>0</v>
      </c>
      <c r="D450" s="12">
        <v>0</v>
      </c>
      <c r="E450" s="12">
        <v>0</v>
      </c>
    </row>
    <row r="451" spans="1:5">
      <c r="A451" s="6">
        <v>2050999</v>
      </c>
      <c r="B451" s="6" t="s">
        <v>397</v>
      </c>
      <c r="C451" s="12">
        <v>0</v>
      </c>
      <c r="D451" s="12">
        <v>0</v>
      </c>
      <c r="E451" s="12">
        <v>0</v>
      </c>
    </row>
    <row r="452" spans="1:5">
      <c r="A452" s="6">
        <v>20599</v>
      </c>
      <c r="B452" s="7" t="s">
        <v>398</v>
      </c>
      <c r="C452" s="10">
        <v>9.48</v>
      </c>
      <c r="D452" s="10">
        <v>0</v>
      </c>
      <c r="E452" s="10">
        <v>9.48</v>
      </c>
    </row>
    <row r="453" spans="1:5">
      <c r="A453" s="6">
        <v>2059999</v>
      </c>
      <c r="B453" s="6" t="s">
        <v>399</v>
      </c>
      <c r="C453" s="12">
        <v>9.48</v>
      </c>
      <c r="D453" s="12">
        <v>0</v>
      </c>
      <c r="E453" s="12">
        <v>9.48</v>
      </c>
    </row>
    <row r="454" spans="1:5">
      <c r="A454" s="6">
        <v>206</v>
      </c>
      <c r="B454" s="7" t="s">
        <v>400</v>
      </c>
      <c r="C454" s="10">
        <v>230.68</v>
      </c>
      <c r="D454" s="10">
        <v>16</v>
      </c>
      <c r="E454" s="10">
        <v>246.68</v>
      </c>
    </row>
    <row r="455" spans="1:5">
      <c r="A455" s="6">
        <v>20601</v>
      </c>
      <c r="B455" s="7" t="s">
        <v>401</v>
      </c>
      <c r="C455" s="10">
        <v>0</v>
      </c>
      <c r="D455" s="10">
        <v>0</v>
      </c>
      <c r="E455" s="10">
        <v>0</v>
      </c>
    </row>
    <row r="456" spans="1:5">
      <c r="A456" s="6">
        <v>2060101</v>
      </c>
      <c r="B456" s="6" t="s">
        <v>117</v>
      </c>
      <c r="C456" s="12">
        <v>0</v>
      </c>
      <c r="D456" s="12">
        <v>0</v>
      </c>
      <c r="E456" s="12">
        <v>0</v>
      </c>
    </row>
    <row r="457" spans="1:5">
      <c r="A457" s="6">
        <v>2060102</v>
      </c>
      <c r="B457" s="6" t="s">
        <v>118</v>
      </c>
      <c r="C457" s="12">
        <v>0</v>
      </c>
      <c r="D457" s="12">
        <v>0</v>
      </c>
      <c r="E457" s="12">
        <v>0</v>
      </c>
    </row>
    <row r="458" spans="1:5">
      <c r="A458" s="6">
        <v>2060103</v>
      </c>
      <c r="B458" s="6" t="s">
        <v>119</v>
      </c>
      <c r="C458" s="12">
        <v>0</v>
      </c>
      <c r="D458" s="12">
        <v>0</v>
      </c>
      <c r="E458" s="12">
        <v>0</v>
      </c>
    </row>
    <row r="459" spans="1:5">
      <c r="A459" s="6">
        <v>2060199</v>
      </c>
      <c r="B459" s="6" t="s">
        <v>402</v>
      </c>
      <c r="C459" s="12">
        <v>0</v>
      </c>
      <c r="D459" s="12">
        <v>0</v>
      </c>
      <c r="E459" s="12">
        <v>0</v>
      </c>
    </row>
    <row r="460" spans="1:5">
      <c r="A460" s="6">
        <v>20602</v>
      </c>
      <c r="B460" s="7" t="s">
        <v>403</v>
      </c>
      <c r="C460" s="10">
        <v>70.18</v>
      </c>
      <c r="D460" s="10">
        <v>16</v>
      </c>
      <c r="E460" s="10">
        <v>86.18</v>
      </c>
    </row>
    <row r="461" spans="1:5">
      <c r="A461" s="6">
        <v>2060201</v>
      </c>
      <c r="B461" s="6" t="s">
        <v>404</v>
      </c>
      <c r="C461" s="12">
        <v>0</v>
      </c>
      <c r="D461" s="12">
        <v>0</v>
      </c>
      <c r="E461" s="12">
        <v>0</v>
      </c>
    </row>
    <row r="462" spans="1:5">
      <c r="A462" s="6">
        <v>2060203</v>
      </c>
      <c r="B462" s="6" t="s">
        <v>405</v>
      </c>
      <c r="C462" s="12">
        <v>0</v>
      </c>
      <c r="D462" s="12">
        <v>0</v>
      </c>
      <c r="E462" s="12">
        <v>0</v>
      </c>
    </row>
    <row r="463" spans="1:5">
      <c r="A463" s="6">
        <v>2060204</v>
      </c>
      <c r="B463" s="6" t="s">
        <v>406</v>
      </c>
      <c r="C463" s="12">
        <v>0</v>
      </c>
      <c r="D463" s="12">
        <v>0</v>
      </c>
      <c r="E463" s="12">
        <v>0</v>
      </c>
    </row>
    <row r="464" spans="1:5">
      <c r="A464" s="6">
        <v>2060205</v>
      </c>
      <c r="B464" s="6" t="s">
        <v>407</v>
      </c>
      <c r="C464" s="12">
        <v>0</v>
      </c>
      <c r="D464" s="12">
        <v>0</v>
      </c>
      <c r="E464" s="12">
        <v>0</v>
      </c>
    </row>
    <row r="465" spans="1:5">
      <c r="A465" s="6">
        <v>2060206</v>
      </c>
      <c r="B465" s="6" t="s">
        <v>408</v>
      </c>
      <c r="C465" s="12">
        <v>0</v>
      </c>
      <c r="D465" s="12">
        <v>0</v>
      </c>
      <c r="E465" s="12">
        <v>0</v>
      </c>
    </row>
    <row r="466" spans="1:5">
      <c r="A466" s="6">
        <v>2060207</v>
      </c>
      <c r="B466" s="6" t="s">
        <v>409</v>
      </c>
      <c r="C466" s="12">
        <v>0</v>
      </c>
      <c r="D466" s="12">
        <v>0</v>
      </c>
      <c r="E466" s="12">
        <v>0</v>
      </c>
    </row>
    <row r="467" spans="1:5">
      <c r="A467" s="6">
        <v>2060208</v>
      </c>
      <c r="B467" s="6" t="s">
        <v>410</v>
      </c>
      <c r="C467" s="12">
        <v>70.18</v>
      </c>
      <c r="D467" s="12">
        <v>16</v>
      </c>
      <c r="E467" s="12">
        <v>86.18</v>
      </c>
    </row>
    <row r="468" spans="1:5">
      <c r="A468" s="6">
        <v>2060299</v>
      </c>
      <c r="B468" s="6" t="s">
        <v>411</v>
      </c>
      <c r="C468" s="12">
        <v>0</v>
      </c>
      <c r="D468" s="12">
        <v>0</v>
      </c>
      <c r="E468" s="12">
        <v>0</v>
      </c>
    </row>
    <row r="469" spans="1:5">
      <c r="A469" s="6">
        <v>20603</v>
      </c>
      <c r="B469" s="7" t="s">
        <v>412</v>
      </c>
      <c r="C469" s="10">
        <v>0</v>
      </c>
      <c r="D469" s="10">
        <v>0</v>
      </c>
      <c r="E469" s="10">
        <v>0</v>
      </c>
    </row>
    <row r="470" spans="1:5">
      <c r="A470" s="6">
        <v>2060301</v>
      </c>
      <c r="B470" s="6" t="s">
        <v>404</v>
      </c>
      <c r="C470" s="12">
        <v>0</v>
      </c>
      <c r="D470" s="12">
        <v>0</v>
      </c>
      <c r="E470" s="12">
        <v>0</v>
      </c>
    </row>
    <row r="471" spans="1:5">
      <c r="A471" s="6">
        <v>2060302</v>
      </c>
      <c r="B471" s="6" t="s">
        <v>413</v>
      </c>
      <c r="C471" s="12">
        <v>0</v>
      </c>
      <c r="D471" s="12">
        <v>0</v>
      </c>
      <c r="E471" s="12">
        <v>0</v>
      </c>
    </row>
    <row r="472" spans="1:5">
      <c r="A472" s="6">
        <v>2060303</v>
      </c>
      <c r="B472" s="6" t="s">
        <v>414</v>
      </c>
      <c r="C472" s="12">
        <v>0</v>
      </c>
      <c r="D472" s="12">
        <v>0</v>
      </c>
      <c r="E472" s="12">
        <v>0</v>
      </c>
    </row>
    <row r="473" spans="1:5">
      <c r="A473" s="6">
        <v>2060304</v>
      </c>
      <c r="B473" s="6" t="s">
        <v>415</v>
      </c>
      <c r="C473" s="12">
        <v>0</v>
      </c>
      <c r="D473" s="12">
        <v>0</v>
      </c>
      <c r="E473" s="12">
        <v>0</v>
      </c>
    </row>
    <row r="474" spans="1:5">
      <c r="A474" s="6">
        <v>2060399</v>
      </c>
      <c r="B474" s="6" t="s">
        <v>416</v>
      </c>
      <c r="C474" s="12">
        <v>0</v>
      </c>
      <c r="D474" s="12">
        <v>0</v>
      </c>
      <c r="E474" s="12">
        <v>0</v>
      </c>
    </row>
    <row r="475" spans="1:5">
      <c r="A475" s="6">
        <v>20604</v>
      </c>
      <c r="B475" s="7" t="s">
        <v>417</v>
      </c>
      <c r="C475" s="10">
        <v>148.5</v>
      </c>
      <c r="D475" s="10">
        <v>0</v>
      </c>
      <c r="E475" s="10">
        <v>148.5</v>
      </c>
    </row>
    <row r="476" spans="1:5">
      <c r="A476" s="6">
        <v>2060401</v>
      </c>
      <c r="B476" s="6" t="s">
        <v>404</v>
      </c>
      <c r="C476" s="12">
        <v>0</v>
      </c>
      <c r="D476" s="12">
        <v>0</v>
      </c>
      <c r="E476" s="12">
        <v>0</v>
      </c>
    </row>
    <row r="477" spans="1:5">
      <c r="A477" s="6">
        <v>2060404</v>
      </c>
      <c r="B477" s="6" t="s">
        <v>418</v>
      </c>
      <c r="C477" s="12">
        <v>148.5</v>
      </c>
      <c r="D477" s="12">
        <v>0</v>
      </c>
      <c r="E477" s="12">
        <v>148.5</v>
      </c>
    </row>
    <row r="478" spans="1:5">
      <c r="A478" s="6">
        <v>2060405</v>
      </c>
      <c r="B478" s="6" t="s">
        <v>419</v>
      </c>
      <c r="C478" s="12">
        <v>0</v>
      </c>
      <c r="D478" s="12">
        <v>0</v>
      </c>
      <c r="E478" s="12">
        <v>0</v>
      </c>
    </row>
    <row r="479" spans="1:5">
      <c r="A479" s="6">
        <v>2060499</v>
      </c>
      <c r="B479" s="6" t="s">
        <v>420</v>
      </c>
      <c r="C479" s="12">
        <v>0</v>
      </c>
      <c r="D479" s="12">
        <v>0</v>
      </c>
      <c r="E479" s="12">
        <v>0</v>
      </c>
    </row>
    <row r="480" spans="1:5">
      <c r="A480" s="6">
        <v>20605</v>
      </c>
      <c r="B480" s="7" t="s">
        <v>421</v>
      </c>
      <c r="C480" s="10">
        <v>0</v>
      </c>
      <c r="D480" s="10">
        <v>0</v>
      </c>
      <c r="E480" s="10">
        <v>0</v>
      </c>
    </row>
    <row r="481" spans="1:5">
      <c r="A481" s="6">
        <v>2060501</v>
      </c>
      <c r="B481" s="6" t="s">
        <v>404</v>
      </c>
      <c r="C481" s="12">
        <v>0</v>
      </c>
      <c r="D481" s="12">
        <v>0</v>
      </c>
      <c r="E481" s="12">
        <v>0</v>
      </c>
    </row>
    <row r="482" spans="1:5">
      <c r="A482" s="6">
        <v>2060502</v>
      </c>
      <c r="B482" s="6" t="s">
        <v>422</v>
      </c>
      <c r="C482" s="12">
        <v>0</v>
      </c>
      <c r="D482" s="12">
        <v>0</v>
      </c>
      <c r="E482" s="12">
        <v>0</v>
      </c>
    </row>
    <row r="483" spans="1:5">
      <c r="A483" s="6">
        <v>2060503</v>
      </c>
      <c r="B483" s="6" t="s">
        <v>423</v>
      </c>
      <c r="C483" s="12">
        <v>0</v>
      </c>
      <c r="D483" s="12">
        <v>0</v>
      </c>
      <c r="E483" s="12">
        <v>0</v>
      </c>
    </row>
    <row r="484" spans="1:5">
      <c r="A484" s="6">
        <v>2060599</v>
      </c>
      <c r="B484" s="6" t="s">
        <v>424</v>
      </c>
      <c r="C484" s="12">
        <v>0</v>
      </c>
      <c r="D484" s="12">
        <v>0</v>
      </c>
      <c r="E484" s="12">
        <v>0</v>
      </c>
    </row>
    <row r="485" spans="1:5">
      <c r="A485" s="6">
        <v>20606</v>
      </c>
      <c r="B485" s="7" t="s">
        <v>425</v>
      </c>
      <c r="C485" s="10">
        <v>0</v>
      </c>
      <c r="D485" s="10">
        <v>0</v>
      </c>
      <c r="E485" s="10">
        <v>0</v>
      </c>
    </row>
    <row r="486" spans="1:5">
      <c r="A486" s="6">
        <v>2060601</v>
      </c>
      <c r="B486" s="6" t="s">
        <v>426</v>
      </c>
      <c r="C486" s="12">
        <v>0</v>
      </c>
      <c r="D486" s="12">
        <v>0</v>
      </c>
      <c r="E486" s="12">
        <v>0</v>
      </c>
    </row>
    <row r="487" spans="1:5">
      <c r="A487" s="6">
        <v>2060602</v>
      </c>
      <c r="B487" s="6" t="s">
        <v>427</v>
      </c>
      <c r="C487" s="12">
        <v>0</v>
      </c>
      <c r="D487" s="12">
        <v>0</v>
      </c>
      <c r="E487" s="12">
        <v>0</v>
      </c>
    </row>
    <row r="488" spans="1:5">
      <c r="A488" s="6">
        <v>2060603</v>
      </c>
      <c r="B488" s="6" t="s">
        <v>428</v>
      </c>
      <c r="C488" s="12">
        <v>0</v>
      </c>
      <c r="D488" s="12">
        <v>0</v>
      </c>
      <c r="E488" s="12">
        <v>0</v>
      </c>
    </row>
    <row r="489" spans="1:5">
      <c r="A489" s="6">
        <v>2060699</v>
      </c>
      <c r="B489" s="6" t="s">
        <v>429</v>
      </c>
      <c r="C489" s="12">
        <v>0</v>
      </c>
      <c r="D489" s="12">
        <v>0</v>
      </c>
      <c r="E489" s="12">
        <v>0</v>
      </c>
    </row>
    <row r="490" spans="1:5">
      <c r="A490" s="6">
        <v>20607</v>
      </c>
      <c r="B490" s="7" t="s">
        <v>430</v>
      </c>
      <c r="C490" s="10">
        <v>12</v>
      </c>
      <c r="D490" s="10">
        <v>0</v>
      </c>
      <c r="E490" s="10">
        <v>12</v>
      </c>
    </row>
    <row r="491" spans="1:5">
      <c r="A491" s="6">
        <v>2060701</v>
      </c>
      <c r="B491" s="6" t="s">
        <v>404</v>
      </c>
      <c r="C491" s="12">
        <v>0</v>
      </c>
      <c r="D491" s="12">
        <v>0</v>
      </c>
      <c r="E491" s="12">
        <v>0</v>
      </c>
    </row>
    <row r="492" spans="1:5">
      <c r="A492" s="6">
        <v>2060702</v>
      </c>
      <c r="B492" s="6" t="s">
        <v>431</v>
      </c>
      <c r="C492" s="12">
        <v>12</v>
      </c>
      <c r="D492" s="12">
        <v>0</v>
      </c>
      <c r="E492" s="12">
        <v>12</v>
      </c>
    </row>
    <row r="493" spans="1:5">
      <c r="A493" s="6">
        <v>2060703</v>
      </c>
      <c r="B493" s="6" t="s">
        <v>432</v>
      </c>
      <c r="C493" s="12">
        <v>0</v>
      </c>
      <c r="D493" s="12">
        <v>0</v>
      </c>
      <c r="E493" s="12">
        <v>0</v>
      </c>
    </row>
    <row r="494" spans="1:5">
      <c r="A494" s="6">
        <v>2060704</v>
      </c>
      <c r="B494" s="6" t="s">
        <v>433</v>
      </c>
      <c r="C494" s="12">
        <v>0</v>
      </c>
      <c r="D494" s="12">
        <v>0</v>
      </c>
      <c r="E494" s="12">
        <v>0</v>
      </c>
    </row>
    <row r="495" spans="1:5">
      <c r="A495" s="6">
        <v>2060705</v>
      </c>
      <c r="B495" s="6" t="s">
        <v>434</v>
      </c>
      <c r="C495" s="12">
        <v>0</v>
      </c>
      <c r="D495" s="12">
        <v>0</v>
      </c>
      <c r="E495" s="12">
        <v>0</v>
      </c>
    </row>
    <row r="496" spans="1:5">
      <c r="A496" s="6">
        <v>2060799</v>
      </c>
      <c r="B496" s="6" t="s">
        <v>435</v>
      </c>
      <c r="C496" s="12">
        <v>0</v>
      </c>
      <c r="D496" s="12">
        <v>0</v>
      </c>
      <c r="E496" s="12">
        <v>0</v>
      </c>
    </row>
    <row r="497" spans="1:5">
      <c r="A497" s="6">
        <v>20608</v>
      </c>
      <c r="B497" s="7" t="s">
        <v>436</v>
      </c>
      <c r="C497" s="10">
        <v>0</v>
      </c>
      <c r="D497" s="10">
        <v>0</v>
      </c>
      <c r="E497" s="10">
        <v>0</v>
      </c>
    </row>
    <row r="498" spans="1:5">
      <c r="A498" s="6">
        <v>2060801</v>
      </c>
      <c r="B498" s="6" t="s">
        <v>437</v>
      </c>
      <c r="C498" s="12">
        <v>0</v>
      </c>
      <c r="D498" s="12">
        <v>0</v>
      </c>
      <c r="E498" s="12">
        <v>0</v>
      </c>
    </row>
    <row r="499" spans="1:5">
      <c r="A499" s="6">
        <v>2060802</v>
      </c>
      <c r="B499" s="6" t="s">
        <v>438</v>
      </c>
      <c r="C499" s="12">
        <v>0</v>
      </c>
      <c r="D499" s="12">
        <v>0</v>
      </c>
      <c r="E499" s="12">
        <v>0</v>
      </c>
    </row>
    <row r="500" spans="1:5">
      <c r="A500" s="6">
        <v>2060899</v>
      </c>
      <c r="B500" s="6" t="s">
        <v>439</v>
      </c>
      <c r="C500" s="12">
        <v>0</v>
      </c>
      <c r="D500" s="12">
        <v>0</v>
      </c>
      <c r="E500" s="12">
        <v>0</v>
      </c>
    </row>
    <row r="501" spans="1:5">
      <c r="A501" s="6">
        <v>20609</v>
      </c>
      <c r="B501" s="7" t="s">
        <v>440</v>
      </c>
      <c r="C501" s="10">
        <v>0</v>
      </c>
      <c r="D501" s="10">
        <v>0</v>
      </c>
      <c r="E501" s="10">
        <v>0</v>
      </c>
    </row>
    <row r="502" spans="1:5">
      <c r="A502" s="6">
        <v>2060901</v>
      </c>
      <c r="B502" s="6" t="s">
        <v>441</v>
      </c>
      <c r="C502" s="12">
        <v>0</v>
      </c>
      <c r="D502" s="12">
        <v>0</v>
      </c>
      <c r="E502" s="12">
        <v>0</v>
      </c>
    </row>
    <row r="503" spans="1:5">
      <c r="A503" s="6">
        <v>2060902</v>
      </c>
      <c r="B503" s="6" t="s">
        <v>442</v>
      </c>
      <c r="C503" s="12">
        <v>0</v>
      </c>
      <c r="D503" s="12">
        <v>0</v>
      </c>
      <c r="E503" s="12">
        <v>0</v>
      </c>
    </row>
    <row r="504" spans="1:5">
      <c r="A504" s="6">
        <v>2060999</v>
      </c>
      <c r="B504" s="6" t="s">
        <v>443</v>
      </c>
      <c r="C504" s="12">
        <v>0</v>
      </c>
      <c r="D504" s="12">
        <v>0</v>
      </c>
      <c r="E504" s="12">
        <v>0</v>
      </c>
    </row>
    <row r="505" spans="1:5">
      <c r="A505" s="6">
        <v>20699</v>
      </c>
      <c r="B505" s="7" t="s">
        <v>444</v>
      </c>
      <c r="C505" s="10">
        <v>0</v>
      </c>
      <c r="D505" s="10">
        <v>0</v>
      </c>
      <c r="E505" s="10">
        <v>0</v>
      </c>
    </row>
    <row r="506" spans="1:5">
      <c r="A506" s="6">
        <v>2069901</v>
      </c>
      <c r="B506" s="6" t="s">
        <v>445</v>
      </c>
      <c r="C506" s="12">
        <v>0</v>
      </c>
      <c r="D506" s="12">
        <v>0</v>
      </c>
      <c r="E506" s="12">
        <v>0</v>
      </c>
    </row>
    <row r="507" spans="1:5">
      <c r="A507" s="6">
        <v>2069902</v>
      </c>
      <c r="B507" s="6" t="s">
        <v>446</v>
      </c>
      <c r="C507" s="12">
        <v>0</v>
      </c>
      <c r="D507" s="12">
        <v>0</v>
      </c>
      <c r="E507" s="12">
        <v>0</v>
      </c>
    </row>
    <row r="508" spans="1:5">
      <c r="A508" s="6">
        <v>2069903</v>
      </c>
      <c r="B508" s="6" t="s">
        <v>447</v>
      </c>
      <c r="C508" s="12">
        <v>0</v>
      </c>
      <c r="D508" s="12">
        <v>0</v>
      </c>
      <c r="E508" s="12">
        <v>0</v>
      </c>
    </row>
    <row r="509" spans="1:5">
      <c r="A509" s="6">
        <v>2069999</v>
      </c>
      <c r="B509" s="6" t="s">
        <v>448</v>
      </c>
      <c r="C509" s="12">
        <v>0</v>
      </c>
      <c r="D509" s="12">
        <v>0</v>
      </c>
      <c r="E509" s="12">
        <v>0</v>
      </c>
    </row>
    <row r="510" spans="1:5">
      <c r="A510" s="6">
        <v>207</v>
      </c>
      <c r="B510" s="7" t="s">
        <v>449</v>
      </c>
      <c r="C510" s="10">
        <v>6063.78</v>
      </c>
      <c r="D510" s="10">
        <v>4773.79</v>
      </c>
      <c r="E510" s="10">
        <v>10837.57</v>
      </c>
    </row>
    <row r="511" spans="1:5">
      <c r="A511" s="6">
        <v>20701</v>
      </c>
      <c r="B511" s="7" t="s">
        <v>450</v>
      </c>
      <c r="C511" s="10">
        <v>5425.09</v>
      </c>
      <c r="D511" s="10">
        <v>4635.64</v>
      </c>
      <c r="E511" s="10">
        <v>10060.73</v>
      </c>
    </row>
    <row r="512" spans="1:5">
      <c r="A512" s="6">
        <v>2070101</v>
      </c>
      <c r="B512" s="6" t="s">
        <v>117</v>
      </c>
      <c r="C512" s="12">
        <v>596.16</v>
      </c>
      <c r="D512" s="12">
        <v>117.56</v>
      </c>
      <c r="E512" s="12">
        <v>713.72</v>
      </c>
    </row>
    <row r="513" spans="1:5">
      <c r="A513" s="6">
        <v>2070102</v>
      </c>
      <c r="B513" s="6" t="s">
        <v>118</v>
      </c>
      <c r="C513" s="12">
        <v>0</v>
      </c>
      <c r="D513" s="12">
        <v>0</v>
      </c>
      <c r="E513" s="12">
        <v>0</v>
      </c>
    </row>
    <row r="514" spans="1:5">
      <c r="A514" s="6">
        <v>2070103</v>
      </c>
      <c r="B514" s="6" t="s">
        <v>119</v>
      </c>
      <c r="C514" s="12">
        <v>0</v>
      </c>
      <c r="D514" s="12">
        <v>0</v>
      </c>
      <c r="E514" s="12">
        <v>0</v>
      </c>
    </row>
    <row r="515" spans="1:5">
      <c r="A515" s="6">
        <v>2070104</v>
      </c>
      <c r="B515" s="6" t="s">
        <v>451</v>
      </c>
      <c r="C515" s="12">
        <v>21</v>
      </c>
      <c r="D515" s="12">
        <v>-6.6</v>
      </c>
      <c r="E515" s="12">
        <v>14.4</v>
      </c>
    </row>
    <row r="516" spans="1:5">
      <c r="A516" s="6">
        <v>2070105</v>
      </c>
      <c r="B516" s="6" t="s">
        <v>452</v>
      </c>
      <c r="C516" s="12">
        <v>0</v>
      </c>
      <c r="D516" s="12">
        <v>0</v>
      </c>
      <c r="E516" s="12">
        <v>0</v>
      </c>
    </row>
    <row r="517" spans="1:5">
      <c r="A517" s="6">
        <v>2070106</v>
      </c>
      <c r="B517" s="6" t="s">
        <v>453</v>
      </c>
      <c r="C517" s="12">
        <v>0</v>
      </c>
      <c r="D517" s="12">
        <v>0</v>
      </c>
      <c r="E517" s="12">
        <v>0</v>
      </c>
    </row>
    <row r="518" spans="1:5">
      <c r="A518" s="6">
        <v>2070107</v>
      </c>
      <c r="B518" s="6" t="s">
        <v>454</v>
      </c>
      <c r="C518" s="12">
        <v>90</v>
      </c>
      <c r="D518" s="12">
        <v>95</v>
      </c>
      <c r="E518" s="12">
        <v>185</v>
      </c>
    </row>
    <row r="519" spans="1:5">
      <c r="A519" s="6">
        <v>2070108</v>
      </c>
      <c r="B519" s="6" t="s">
        <v>455</v>
      </c>
      <c r="C519" s="12">
        <v>11.4</v>
      </c>
      <c r="D519" s="12">
        <v>39.66</v>
      </c>
      <c r="E519" s="12">
        <v>51.06</v>
      </c>
    </row>
    <row r="520" spans="1:5">
      <c r="A520" s="6">
        <v>2070109</v>
      </c>
      <c r="B520" s="6" t="s">
        <v>456</v>
      </c>
      <c r="C520" s="12">
        <v>82.2</v>
      </c>
      <c r="D520" s="12">
        <v>384.09</v>
      </c>
      <c r="E520" s="12">
        <v>466.29</v>
      </c>
    </row>
    <row r="521" spans="1:5">
      <c r="A521" s="6">
        <v>2070110</v>
      </c>
      <c r="B521" s="6" t="s">
        <v>457</v>
      </c>
      <c r="C521" s="12">
        <v>1500</v>
      </c>
      <c r="D521" s="12">
        <v>-201.05</v>
      </c>
      <c r="E521" s="12">
        <v>1298.95</v>
      </c>
    </row>
    <row r="522" spans="1:5">
      <c r="A522" s="6">
        <v>2070111</v>
      </c>
      <c r="B522" s="6" t="s">
        <v>458</v>
      </c>
      <c r="C522" s="12">
        <v>2.7</v>
      </c>
      <c r="D522" s="12">
        <v>14</v>
      </c>
      <c r="E522" s="12">
        <v>16.7</v>
      </c>
    </row>
    <row r="523" spans="1:5">
      <c r="A523" s="6">
        <v>2070112</v>
      </c>
      <c r="B523" s="6" t="s">
        <v>459</v>
      </c>
      <c r="C523" s="12">
        <v>0</v>
      </c>
      <c r="D523" s="12">
        <v>0</v>
      </c>
      <c r="E523" s="12">
        <v>0</v>
      </c>
    </row>
    <row r="524" spans="1:5">
      <c r="A524" s="6">
        <v>2070113</v>
      </c>
      <c r="B524" s="6" t="s">
        <v>460</v>
      </c>
      <c r="C524" s="12">
        <v>0</v>
      </c>
      <c r="D524" s="12">
        <v>0</v>
      </c>
      <c r="E524" s="12">
        <v>0</v>
      </c>
    </row>
    <row r="525" spans="1:5">
      <c r="A525" s="6">
        <v>2070114</v>
      </c>
      <c r="B525" s="6" t="s">
        <v>461</v>
      </c>
      <c r="C525" s="12">
        <v>0</v>
      </c>
      <c r="D525" s="12">
        <v>1687.27</v>
      </c>
      <c r="E525" s="12">
        <v>1687.27</v>
      </c>
    </row>
    <row r="526" spans="1:5">
      <c r="A526" s="6">
        <v>2070199</v>
      </c>
      <c r="B526" s="6" t="s">
        <v>462</v>
      </c>
      <c r="C526" s="12">
        <v>3121.63</v>
      </c>
      <c r="D526" s="12">
        <v>2505.71</v>
      </c>
      <c r="E526" s="12">
        <v>5627.34</v>
      </c>
    </row>
    <row r="527" spans="1:5">
      <c r="A527" s="6">
        <v>20702</v>
      </c>
      <c r="B527" s="7" t="s">
        <v>463</v>
      </c>
      <c r="C527" s="10">
        <v>16.8</v>
      </c>
      <c r="D527" s="10">
        <v>0</v>
      </c>
      <c r="E527" s="10">
        <v>16.8</v>
      </c>
    </row>
    <row r="528" spans="1:5">
      <c r="A528" s="6">
        <v>2070201</v>
      </c>
      <c r="B528" s="6" t="s">
        <v>117</v>
      </c>
      <c r="C528" s="12">
        <v>0</v>
      </c>
      <c r="D528" s="12">
        <v>0</v>
      </c>
      <c r="E528" s="12">
        <v>0</v>
      </c>
    </row>
    <row r="529" spans="1:5">
      <c r="A529" s="6">
        <v>2070202</v>
      </c>
      <c r="B529" s="6" t="s">
        <v>118</v>
      </c>
      <c r="C529" s="12">
        <v>0</v>
      </c>
      <c r="D529" s="12">
        <v>0</v>
      </c>
      <c r="E529" s="12">
        <v>0</v>
      </c>
    </row>
    <row r="530" spans="1:5">
      <c r="A530" s="6">
        <v>2070203</v>
      </c>
      <c r="B530" s="6" t="s">
        <v>119</v>
      </c>
      <c r="C530" s="12">
        <v>0</v>
      </c>
      <c r="D530" s="12">
        <v>0</v>
      </c>
      <c r="E530" s="12">
        <v>0</v>
      </c>
    </row>
    <row r="531" spans="1:5">
      <c r="A531" s="6">
        <v>2070204</v>
      </c>
      <c r="B531" s="6" t="s">
        <v>464</v>
      </c>
      <c r="C531" s="12">
        <v>16.8</v>
      </c>
      <c r="D531" s="12">
        <v>0</v>
      </c>
      <c r="E531" s="12">
        <v>16.8</v>
      </c>
    </row>
    <row r="532" spans="1:5">
      <c r="A532" s="6">
        <v>2070205</v>
      </c>
      <c r="B532" s="6" t="s">
        <v>465</v>
      </c>
      <c r="C532" s="12">
        <v>0</v>
      </c>
      <c r="D532" s="12">
        <v>0</v>
      </c>
      <c r="E532" s="12">
        <v>0</v>
      </c>
    </row>
    <row r="533" spans="1:5">
      <c r="A533" s="6">
        <v>2070206</v>
      </c>
      <c r="B533" s="6" t="s">
        <v>466</v>
      </c>
      <c r="C533" s="12">
        <v>0</v>
      </c>
      <c r="D533" s="12">
        <v>0</v>
      </c>
      <c r="E533" s="12">
        <v>0</v>
      </c>
    </row>
    <row r="534" spans="1:5">
      <c r="A534" s="6">
        <v>2070299</v>
      </c>
      <c r="B534" s="6" t="s">
        <v>467</v>
      </c>
      <c r="C534" s="12">
        <v>0</v>
      </c>
      <c r="D534" s="12">
        <v>0</v>
      </c>
      <c r="E534" s="12">
        <v>0</v>
      </c>
    </row>
    <row r="535" spans="1:5">
      <c r="A535" s="6">
        <v>20703</v>
      </c>
      <c r="B535" s="7" t="s">
        <v>468</v>
      </c>
      <c r="C535" s="10">
        <v>43</v>
      </c>
      <c r="D535" s="10">
        <v>69.33</v>
      </c>
      <c r="E535" s="10">
        <v>112.33</v>
      </c>
    </row>
    <row r="536" spans="1:5">
      <c r="A536" s="6">
        <v>2070301</v>
      </c>
      <c r="B536" s="6" t="s">
        <v>117</v>
      </c>
      <c r="C536" s="12">
        <v>0</v>
      </c>
      <c r="D536" s="12">
        <v>0</v>
      </c>
      <c r="E536" s="12">
        <v>0</v>
      </c>
    </row>
    <row r="537" spans="1:5">
      <c r="A537" s="6">
        <v>2070302</v>
      </c>
      <c r="B537" s="6" t="s">
        <v>118</v>
      </c>
      <c r="C537" s="12">
        <v>0</v>
      </c>
      <c r="D537" s="12">
        <v>0</v>
      </c>
      <c r="E537" s="12">
        <v>0</v>
      </c>
    </row>
    <row r="538" spans="1:5">
      <c r="A538" s="6">
        <v>2070303</v>
      </c>
      <c r="B538" s="6" t="s">
        <v>119</v>
      </c>
      <c r="C538" s="12">
        <v>0</v>
      </c>
      <c r="D538" s="12">
        <v>0</v>
      </c>
      <c r="E538" s="12">
        <v>0</v>
      </c>
    </row>
    <row r="539" spans="1:5">
      <c r="A539" s="6">
        <v>2070304</v>
      </c>
      <c r="B539" s="6" t="s">
        <v>469</v>
      </c>
      <c r="C539" s="12">
        <v>0</v>
      </c>
      <c r="D539" s="12">
        <v>0</v>
      </c>
      <c r="E539" s="12">
        <v>0</v>
      </c>
    </row>
    <row r="540" spans="1:5">
      <c r="A540" s="50">
        <v>2070305</v>
      </c>
      <c r="B540" s="6" t="s">
        <v>470</v>
      </c>
      <c r="C540" s="12">
        <v>0</v>
      </c>
      <c r="D540" s="12">
        <v>0</v>
      </c>
      <c r="E540" s="12">
        <v>0</v>
      </c>
    </row>
    <row r="541" spans="1:5">
      <c r="A541" s="50">
        <v>2070306</v>
      </c>
      <c r="B541" s="6" t="s">
        <v>471</v>
      </c>
      <c r="C541" s="12">
        <v>0</v>
      </c>
      <c r="D541" s="12">
        <v>0</v>
      </c>
      <c r="E541" s="12">
        <v>0</v>
      </c>
    </row>
    <row r="542" spans="1:5">
      <c r="A542" s="6">
        <v>2070307</v>
      </c>
      <c r="B542" s="6" t="s">
        <v>472</v>
      </c>
      <c r="C542" s="12">
        <v>43</v>
      </c>
      <c r="D542" s="12">
        <v>20</v>
      </c>
      <c r="E542" s="12">
        <v>63</v>
      </c>
    </row>
    <row r="543" spans="1:5">
      <c r="A543" s="6">
        <v>2070308</v>
      </c>
      <c r="B543" s="6" t="s">
        <v>473</v>
      </c>
      <c r="C543" s="12">
        <v>0</v>
      </c>
      <c r="D543" s="12">
        <v>49.33</v>
      </c>
      <c r="E543" s="12">
        <v>49.33</v>
      </c>
    </row>
    <row r="544" spans="1:5">
      <c r="A544" s="6">
        <v>2070309</v>
      </c>
      <c r="B544" s="6" t="s">
        <v>474</v>
      </c>
      <c r="C544" s="12">
        <v>0</v>
      </c>
      <c r="D544" s="12">
        <v>0</v>
      </c>
      <c r="E544" s="12">
        <v>0</v>
      </c>
    </row>
    <row r="545" spans="1:5">
      <c r="A545" s="6">
        <v>2070399</v>
      </c>
      <c r="B545" s="6" t="s">
        <v>475</v>
      </c>
      <c r="C545" s="12">
        <v>0</v>
      </c>
      <c r="D545" s="12">
        <v>0</v>
      </c>
      <c r="E545" s="12">
        <v>0</v>
      </c>
    </row>
    <row r="546" spans="1:5">
      <c r="A546" s="6">
        <v>20706</v>
      </c>
      <c r="B546" s="7" t="s">
        <v>476</v>
      </c>
      <c r="C546" s="10">
        <v>0</v>
      </c>
      <c r="D546" s="10">
        <v>0</v>
      </c>
      <c r="E546" s="10">
        <v>0</v>
      </c>
    </row>
    <row r="547" spans="1:5">
      <c r="A547" s="6">
        <v>2070601</v>
      </c>
      <c r="B547" s="6" t="s">
        <v>117</v>
      </c>
      <c r="C547" s="12">
        <v>0</v>
      </c>
      <c r="D547" s="12">
        <v>0</v>
      </c>
      <c r="E547" s="12">
        <v>0</v>
      </c>
    </row>
    <row r="548" spans="1:5">
      <c r="A548" s="6">
        <v>2070602</v>
      </c>
      <c r="B548" s="6" t="s">
        <v>118</v>
      </c>
      <c r="C548" s="12">
        <v>0</v>
      </c>
      <c r="D548" s="12">
        <v>0</v>
      </c>
      <c r="E548" s="12">
        <v>0</v>
      </c>
    </row>
    <row r="549" spans="1:5">
      <c r="A549" s="6">
        <v>2070603</v>
      </c>
      <c r="B549" s="6" t="s">
        <v>119</v>
      </c>
      <c r="C549" s="12">
        <v>0</v>
      </c>
      <c r="D549" s="12">
        <v>0</v>
      </c>
      <c r="E549" s="12">
        <v>0</v>
      </c>
    </row>
    <row r="550" spans="1:5">
      <c r="A550" s="6">
        <v>2070604</v>
      </c>
      <c r="B550" s="6" t="s">
        <v>477</v>
      </c>
      <c r="C550" s="12">
        <v>0</v>
      </c>
      <c r="D550" s="12">
        <v>0</v>
      </c>
      <c r="E550" s="12">
        <v>0</v>
      </c>
    </row>
    <row r="551" spans="1:5">
      <c r="A551" s="6">
        <v>2070605</v>
      </c>
      <c r="B551" s="6" t="s">
        <v>478</v>
      </c>
      <c r="C551" s="12">
        <v>0</v>
      </c>
      <c r="D551" s="12">
        <v>0</v>
      </c>
      <c r="E551" s="12">
        <v>0</v>
      </c>
    </row>
    <row r="552" spans="1:5">
      <c r="A552" s="6">
        <v>2070606</v>
      </c>
      <c r="B552" s="6" t="s">
        <v>479</v>
      </c>
      <c r="C552" s="12">
        <v>0</v>
      </c>
      <c r="D552" s="12">
        <v>0</v>
      </c>
      <c r="E552" s="12">
        <v>0</v>
      </c>
    </row>
    <row r="553" spans="1:5">
      <c r="A553" s="6">
        <v>2070607</v>
      </c>
      <c r="B553" s="6" t="s">
        <v>480</v>
      </c>
      <c r="C553" s="12">
        <v>0</v>
      </c>
      <c r="D553" s="12">
        <v>0</v>
      </c>
      <c r="E553" s="12">
        <v>0</v>
      </c>
    </row>
    <row r="554" spans="1:5">
      <c r="A554" s="6">
        <v>2070699</v>
      </c>
      <c r="B554" s="6" t="s">
        <v>481</v>
      </c>
      <c r="C554" s="12">
        <v>0</v>
      </c>
      <c r="D554" s="12">
        <v>0</v>
      </c>
      <c r="E554" s="12">
        <v>0</v>
      </c>
    </row>
    <row r="555" spans="1:5">
      <c r="A555" s="6">
        <v>20708</v>
      </c>
      <c r="B555" s="7" t="s">
        <v>482</v>
      </c>
      <c r="C555" s="10">
        <v>478.89</v>
      </c>
      <c r="D555" s="10">
        <v>0.169999999999987</v>
      </c>
      <c r="E555" s="10">
        <v>479.06</v>
      </c>
    </row>
    <row r="556" spans="1:5">
      <c r="A556" s="6">
        <v>2070801</v>
      </c>
      <c r="B556" s="6" t="s">
        <v>117</v>
      </c>
      <c r="C556" s="12">
        <v>267.18</v>
      </c>
      <c r="D556" s="12">
        <v>0.00999999999999091</v>
      </c>
      <c r="E556" s="12">
        <v>267.19</v>
      </c>
    </row>
    <row r="557" spans="1:5">
      <c r="A557" s="6">
        <v>2070802</v>
      </c>
      <c r="B557" s="6" t="s">
        <v>118</v>
      </c>
      <c r="C557" s="12">
        <v>0</v>
      </c>
      <c r="D557" s="12">
        <v>0</v>
      </c>
      <c r="E557" s="12">
        <v>0</v>
      </c>
    </row>
    <row r="558" spans="1:5">
      <c r="A558" s="6">
        <v>2070803</v>
      </c>
      <c r="B558" s="6" t="s">
        <v>119</v>
      </c>
      <c r="C558" s="12">
        <v>0</v>
      </c>
      <c r="D558" s="12">
        <v>0</v>
      </c>
      <c r="E558" s="12">
        <v>0</v>
      </c>
    </row>
    <row r="559" spans="1:5">
      <c r="A559" s="6">
        <v>2070806</v>
      </c>
      <c r="B559" s="6" t="s">
        <v>483</v>
      </c>
      <c r="C559" s="12">
        <v>0</v>
      </c>
      <c r="D559" s="12">
        <v>0</v>
      </c>
      <c r="E559" s="12">
        <v>0</v>
      </c>
    </row>
    <row r="560" spans="1:5">
      <c r="A560" s="6">
        <v>2070807</v>
      </c>
      <c r="B560" s="6" t="s">
        <v>484</v>
      </c>
      <c r="C560" s="12">
        <v>0</v>
      </c>
      <c r="D560" s="12">
        <v>0</v>
      </c>
      <c r="E560" s="12">
        <v>0</v>
      </c>
    </row>
    <row r="561" spans="1:5">
      <c r="A561" s="6">
        <v>2070808</v>
      </c>
      <c r="B561" s="6" t="s">
        <v>485</v>
      </c>
      <c r="C561" s="12">
        <v>130.99</v>
      </c>
      <c r="D561" s="12">
        <v>0.159999999999997</v>
      </c>
      <c r="E561" s="12">
        <v>131.15</v>
      </c>
    </row>
    <row r="562" spans="1:5">
      <c r="A562" s="6">
        <v>2070899</v>
      </c>
      <c r="B562" s="6" t="s">
        <v>486</v>
      </c>
      <c r="C562" s="12">
        <v>80.72</v>
      </c>
      <c r="D562" s="12">
        <v>0</v>
      </c>
      <c r="E562" s="12">
        <v>80.72</v>
      </c>
    </row>
    <row r="563" spans="1:5">
      <c r="A563" s="6">
        <v>20799</v>
      </c>
      <c r="B563" s="7" t="s">
        <v>487</v>
      </c>
      <c r="C563" s="10">
        <v>100</v>
      </c>
      <c r="D563" s="10">
        <v>68.65</v>
      </c>
      <c r="E563" s="10">
        <v>168.65</v>
      </c>
    </row>
    <row r="564" spans="1:5">
      <c r="A564" s="6">
        <v>2079903</v>
      </c>
      <c r="B564" s="6" t="s">
        <v>488</v>
      </c>
      <c r="C564" s="12">
        <v>0</v>
      </c>
      <c r="D564" s="12">
        <v>0</v>
      </c>
      <c r="E564" s="12">
        <v>0</v>
      </c>
    </row>
    <row r="565" spans="1:5">
      <c r="A565" s="6">
        <v>2079999</v>
      </c>
      <c r="B565" s="6" t="s">
        <v>489</v>
      </c>
      <c r="C565" s="12">
        <v>100</v>
      </c>
      <c r="D565" s="12">
        <v>68.65</v>
      </c>
      <c r="E565" s="12">
        <v>168.65</v>
      </c>
    </row>
    <row r="566" spans="1:5">
      <c r="A566" s="6">
        <v>208</v>
      </c>
      <c r="B566" s="7" t="s">
        <v>490</v>
      </c>
      <c r="C566" s="10">
        <v>10932.47</v>
      </c>
      <c r="D566" s="10">
        <v>591.49</v>
      </c>
      <c r="E566" s="10">
        <v>11523.96</v>
      </c>
    </row>
    <row r="567" spans="1:5">
      <c r="A567" s="6">
        <v>20801</v>
      </c>
      <c r="B567" s="7" t="s">
        <v>491</v>
      </c>
      <c r="C567" s="10">
        <v>558.5</v>
      </c>
      <c r="D567" s="10">
        <v>339.26</v>
      </c>
      <c r="E567" s="10">
        <v>897.76</v>
      </c>
    </row>
    <row r="568" spans="1:5">
      <c r="A568" s="6">
        <v>2080101</v>
      </c>
      <c r="B568" s="6" t="s">
        <v>117</v>
      </c>
      <c r="C568" s="12">
        <v>484.33</v>
      </c>
      <c r="D568" s="12">
        <v>-12.05</v>
      </c>
      <c r="E568" s="12">
        <v>472.28</v>
      </c>
    </row>
    <row r="569" spans="1:5">
      <c r="A569" s="6">
        <v>2080102</v>
      </c>
      <c r="B569" s="6" t="s">
        <v>118</v>
      </c>
      <c r="C569" s="12">
        <v>0</v>
      </c>
      <c r="D569" s="12">
        <v>0</v>
      </c>
      <c r="E569" s="12">
        <v>0</v>
      </c>
    </row>
    <row r="570" spans="1:5">
      <c r="A570" s="6">
        <v>2080103</v>
      </c>
      <c r="B570" s="6" t="s">
        <v>119</v>
      </c>
      <c r="C570" s="12">
        <v>0</v>
      </c>
      <c r="D570" s="12">
        <v>0</v>
      </c>
      <c r="E570" s="12">
        <v>0</v>
      </c>
    </row>
    <row r="571" spans="1:5">
      <c r="A571" s="6">
        <v>2080104</v>
      </c>
      <c r="B571" s="6" t="s">
        <v>492</v>
      </c>
      <c r="C571" s="12">
        <v>0</v>
      </c>
      <c r="D571" s="12">
        <v>0</v>
      </c>
      <c r="E571" s="12">
        <v>0</v>
      </c>
    </row>
    <row r="572" spans="1:5">
      <c r="A572" s="6">
        <v>2080105</v>
      </c>
      <c r="B572" s="6" t="s">
        <v>493</v>
      </c>
      <c r="C572" s="12">
        <v>14</v>
      </c>
      <c r="D572" s="12">
        <v>0</v>
      </c>
      <c r="E572" s="12">
        <v>14</v>
      </c>
    </row>
    <row r="573" spans="1:5">
      <c r="A573" s="6">
        <v>2080106</v>
      </c>
      <c r="B573" s="6" t="s">
        <v>494</v>
      </c>
      <c r="C573" s="12">
        <v>0</v>
      </c>
      <c r="D573" s="12">
        <v>0</v>
      </c>
      <c r="E573" s="12">
        <v>0</v>
      </c>
    </row>
    <row r="574" spans="1:5">
      <c r="A574" s="6">
        <v>2080107</v>
      </c>
      <c r="B574" s="6" t="s">
        <v>495</v>
      </c>
      <c r="C574" s="12">
        <v>0</v>
      </c>
      <c r="D574" s="12">
        <v>0</v>
      </c>
      <c r="E574" s="12">
        <v>0</v>
      </c>
    </row>
    <row r="575" spans="1:5">
      <c r="A575" s="6">
        <v>2080108</v>
      </c>
      <c r="B575" s="6" t="s">
        <v>157</v>
      </c>
      <c r="C575" s="12">
        <v>0</v>
      </c>
      <c r="D575" s="12">
        <v>0</v>
      </c>
      <c r="E575" s="12">
        <v>0</v>
      </c>
    </row>
    <row r="576" spans="1:5">
      <c r="A576" s="6">
        <v>2080109</v>
      </c>
      <c r="B576" s="6" t="s">
        <v>496</v>
      </c>
      <c r="C576" s="12">
        <v>0</v>
      </c>
      <c r="D576" s="12">
        <v>0</v>
      </c>
      <c r="E576" s="12">
        <v>0</v>
      </c>
    </row>
    <row r="577" spans="1:5">
      <c r="A577" s="6">
        <v>2080110</v>
      </c>
      <c r="B577" s="6" t="s">
        <v>497</v>
      </c>
      <c r="C577" s="12">
        <v>0</v>
      </c>
      <c r="D577" s="12">
        <v>0</v>
      </c>
      <c r="E577" s="12">
        <v>0</v>
      </c>
    </row>
    <row r="578" spans="1:5">
      <c r="A578" s="6">
        <v>2080111</v>
      </c>
      <c r="B578" s="6" t="s">
        <v>498</v>
      </c>
      <c r="C578" s="12">
        <v>0</v>
      </c>
      <c r="D578" s="12">
        <v>0</v>
      </c>
      <c r="E578" s="12">
        <v>0</v>
      </c>
    </row>
    <row r="579" spans="1:5">
      <c r="A579" s="6">
        <v>2080112</v>
      </c>
      <c r="B579" s="6" t="s">
        <v>499</v>
      </c>
      <c r="C579" s="12">
        <v>2</v>
      </c>
      <c r="D579" s="12">
        <v>8.84</v>
      </c>
      <c r="E579" s="12">
        <v>10.84</v>
      </c>
    </row>
    <row r="580" spans="1:5">
      <c r="A580" s="6">
        <v>2080113</v>
      </c>
      <c r="B580" s="6" t="s">
        <v>500</v>
      </c>
      <c r="C580" s="12">
        <v>0</v>
      </c>
      <c r="D580" s="12">
        <v>0</v>
      </c>
      <c r="E580" s="12">
        <v>0</v>
      </c>
    </row>
    <row r="581" spans="1:5">
      <c r="A581" s="6">
        <v>2080114</v>
      </c>
      <c r="B581" s="6" t="s">
        <v>501</v>
      </c>
      <c r="C581" s="12">
        <v>0</v>
      </c>
      <c r="D581" s="12">
        <v>0</v>
      </c>
      <c r="E581" s="12">
        <v>0</v>
      </c>
    </row>
    <row r="582" spans="1:5">
      <c r="A582" s="6">
        <v>2080115</v>
      </c>
      <c r="B582" s="6" t="s">
        <v>502</v>
      </c>
      <c r="C582" s="12">
        <v>0</v>
      </c>
      <c r="D582" s="12">
        <v>0</v>
      </c>
      <c r="E582" s="12">
        <v>0</v>
      </c>
    </row>
    <row r="583" spans="1:5">
      <c r="A583" s="6">
        <v>2080116</v>
      </c>
      <c r="B583" s="6" t="s">
        <v>503</v>
      </c>
      <c r="C583" s="12">
        <v>0</v>
      </c>
      <c r="D583" s="12">
        <v>0</v>
      </c>
      <c r="E583" s="12">
        <v>0</v>
      </c>
    </row>
    <row r="584" spans="1:5">
      <c r="A584" s="6">
        <v>2080150</v>
      </c>
      <c r="B584" s="6" t="s">
        <v>126</v>
      </c>
      <c r="C584" s="12">
        <v>0</v>
      </c>
      <c r="D584" s="12">
        <v>0</v>
      </c>
      <c r="E584" s="12">
        <v>0</v>
      </c>
    </row>
    <row r="585" spans="1:5">
      <c r="A585" s="6">
        <v>2080199</v>
      </c>
      <c r="B585" s="6" t="s">
        <v>504</v>
      </c>
      <c r="C585" s="12">
        <v>58.17</v>
      </c>
      <c r="D585" s="12">
        <v>342.47</v>
      </c>
      <c r="E585" s="12">
        <v>400.64</v>
      </c>
    </row>
    <row r="586" spans="1:5">
      <c r="A586" s="6">
        <v>20802</v>
      </c>
      <c r="B586" s="7" t="s">
        <v>505</v>
      </c>
      <c r="C586" s="10">
        <v>741.1</v>
      </c>
      <c r="D586" s="10">
        <v>8.00999999999997</v>
      </c>
      <c r="E586" s="10">
        <v>749.11</v>
      </c>
    </row>
    <row r="587" spans="1:5">
      <c r="A587" s="6">
        <v>2080201</v>
      </c>
      <c r="B587" s="6" t="s">
        <v>117</v>
      </c>
      <c r="C587" s="12">
        <v>704.45</v>
      </c>
      <c r="D587" s="12">
        <v>-0.590000000000032</v>
      </c>
      <c r="E587" s="12">
        <v>703.86</v>
      </c>
    </row>
    <row r="588" spans="1:5">
      <c r="A588" s="6">
        <v>2080202</v>
      </c>
      <c r="B588" s="6" t="s">
        <v>118</v>
      </c>
      <c r="C588" s="12">
        <v>0</v>
      </c>
      <c r="D588" s="12">
        <v>0</v>
      </c>
      <c r="E588" s="12">
        <v>0</v>
      </c>
    </row>
    <row r="589" spans="1:5">
      <c r="A589" s="6">
        <v>2080203</v>
      </c>
      <c r="B589" s="6" t="s">
        <v>119</v>
      </c>
      <c r="C589" s="12">
        <v>0</v>
      </c>
      <c r="D589" s="12">
        <v>0</v>
      </c>
      <c r="E589" s="12">
        <v>0</v>
      </c>
    </row>
    <row r="590" spans="1:5">
      <c r="A590" s="6">
        <v>2080206</v>
      </c>
      <c r="B590" s="6" t="s">
        <v>506</v>
      </c>
      <c r="C590" s="12">
        <v>0</v>
      </c>
      <c r="D590" s="12">
        <v>0</v>
      </c>
      <c r="E590" s="12">
        <v>0</v>
      </c>
    </row>
    <row r="591" spans="1:5">
      <c r="A591" s="6">
        <v>2080207</v>
      </c>
      <c r="B591" s="6" t="s">
        <v>507</v>
      </c>
      <c r="C591" s="12">
        <v>0</v>
      </c>
      <c r="D591" s="12">
        <v>0</v>
      </c>
      <c r="E591" s="12">
        <v>0</v>
      </c>
    </row>
    <row r="592" spans="1:5">
      <c r="A592" s="6">
        <v>2080209</v>
      </c>
      <c r="B592" s="6" t="s">
        <v>508</v>
      </c>
      <c r="C592" s="12">
        <v>0</v>
      </c>
      <c r="D592" s="12">
        <v>0</v>
      </c>
      <c r="E592" s="12">
        <v>0</v>
      </c>
    </row>
    <row r="593" spans="1:5">
      <c r="A593" s="6">
        <v>2080299</v>
      </c>
      <c r="B593" s="6" t="s">
        <v>509</v>
      </c>
      <c r="C593" s="12">
        <v>36.65</v>
      </c>
      <c r="D593" s="12">
        <v>8.6</v>
      </c>
      <c r="E593" s="12">
        <v>45.25</v>
      </c>
    </row>
    <row r="594" spans="1:5">
      <c r="A594" s="6">
        <v>20804</v>
      </c>
      <c r="B594" s="7" t="s">
        <v>510</v>
      </c>
      <c r="C594" s="8">
        <v>0</v>
      </c>
      <c r="D594" s="8">
        <v>0</v>
      </c>
      <c r="E594" s="8">
        <v>0</v>
      </c>
    </row>
    <row r="595" spans="1:5">
      <c r="A595" s="6">
        <v>2080402</v>
      </c>
      <c r="B595" s="14" t="s">
        <v>511</v>
      </c>
      <c r="C595" s="12">
        <v>0</v>
      </c>
      <c r="D595" s="12">
        <v>0</v>
      </c>
      <c r="E595" s="12">
        <v>0</v>
      </c>
    </row>
    <row r="596" spans="1:5">
      <c r="A596" s="6">
        <v>20805</v>
      </c>
      <c r="B596" s="7" t="s">
        <v>512</v>
      </c>
      <c r="C596" s="11">
        <v>6545.94</v>
      </c>
      <c r="D596" s="11">
        <v>0</v>
      </c>
      <c r="E596" s="11">
        <v>6545.94</v>
      </c>
    </row>
    <row r="597" spans="1:5">
      <c r="A597" s="6">
        <v>2080501</v>
      </c>
      <c r="B597" s="6" t="s">
        <v>513</v>
      </c>
      <c r="C597" s="12">
        <v>0</v>
      </c>
      <c r="D597" s="12">
        <v>0</v>
      </c>
      <c r="E597" s="12">
        <v>0</v>
      </c>
    </row>
    <row r="598" spans="1:5">
      <c r="A598" s="6">
        <v>2080502</v>
      </c>
      <c r="B598" s="6" t="s">
        <v>514</v>
      </c>
      <c r="C598" s="12">
        <v>0</v>
      </c>
      <c r="D598" s="12">
        <v>0</v>
      </c>
      <c r="E598" s="12">
        <v>0</v>
      </c>
    </row>
    <row r="599" spans="1:5">
      <c r="A599" s="6">
        <v>2080503</v>
      </c>
      <c r="B599" s="6" t="s">
        <v>515</v>
      </c>
      <c r="C599" s="12">
        <v>0</v>
      </c>
      <c r="D599" s="12">
        <v>0</v>
      </c>
      <c r="E599" s="12">
        <v>0</v>
      </c>
    </row>
    <row r="600" spans="1:5">
      <c r="A600" s="6">
        <v>2080505</v>
      </c>
      <c r="B600" s="6" t="s">
        <v>516</v>
      </c>
      <c r="C600" s="12">
        <v>6292.94</v>
      </c>
      <c r="D600" s="12">
        <v>0</v>
      </c>
      <c r="E600" s="12">
        <v>6292.94</v>
      </c>
    </row>
    <row r="601" spans="1:5">
      <c r="A601" s="6">
        <v>2080506</v>
      </c>
      <c r="B601" s="6" t="s">
        <v>517</v>
      </c>
      <c r="C601" s="12">
        <v>253</v>
      </c>
      <c r="D601" s="12">
        <v>0</v>
      </c>
      <c r="E601" s="12">
        <v>253</v>
      </c>
    </row>
    <row r="602" spans="1:5">
      <c r="A602" s="6">
        <v>2080507</v>
      </c>
      <c r="B602" s="6" t="s">
        <v>518</v>
      </c>
      <c r="C602" s="12">
        <v>0</v>
      </c>
      <c r="D602" s="12">
        <v>0</v>
      </c>
      <c r="E602" s="12">
        <v>0</v>
      </c>
    </row>
    <row r="603" spans="1:5">
      <c r="A603" s="6">
        <v>2080508</v>
      </c>
      <c r="B603" s="6" t="s">
        <v>519</v>
      </c>
      <c r="C603" s="12">
        <v>0</v>
      </c>
      <c r="D603" s="12">
        <v>0</v>
      </c>
      <c r="E603" s="12">
        <v>0</v>
      </c>
    </row>
    <row r="604" spans="1:5">
      <c r="A604" s="6">
        <v>2080599</v>
      </c>
      <c r="B604" s="6" t="s">
        <v>520</v>
      </c>
      <c r="C604" s="12">
        <v>0</v>
      </c>
      <c r="D604" s="12">
        <v>0</v>
      </c>
      <c r="E604" s="12">
        <v>0</v>
      </c>
    </row>
    <row r="605" spans="1:5">
      <c r="A605" s="6">
        <v>20806</v>
      </c>
      <c r="B605" s="7" t="s">
        <v>521</v>
      </c>
      <c r="C605" s="10">
        <v>0</v>
      </c>
      <c r="D605" s="10">
        <v>0</v>
      </c>
      <c r="E605" s="10">
        <v>0</v>
      </c>
    </row>
    <row r="606" spans="1:5">
      <c r="A606" s="6">
        <v>2080601</v>
      </c>
      <c r="B606" s="6" t="s">
        <v>522</v>
      </c>
      <c r="C606" s="12">
        <v>0</v>
      </c>
      <c r="D606" s="12">
        <v>0</v>
      </c>
      <c r="E606" s="12">
        <v>0</v>
      </c>
    </row>
    <row r="607" spans="1:5">
      <c r="A607" s="6">
        <v>2080602</v>
      </c>
      <c r="B607" s="6" t="s">
        <v>523</v>
      </c>
      <c r="C607" s="12">
        <v>0</v>
      </c>
      <c r="D607" s="12">
        <v>0</v>
      </c>
      <c r="E607" s="12">
        <v>0</v>
      </c>
    </row>
    <row r="608" spans="1:5">
      <c r="A608" s="6">
        <v>2080699</v>
      </c>
      <c r="B608" s="6" t="s">
        <v>524</v>
      </c>
      <c r="C608" s="12">
        <v>0</v>
      </c>
      <c r="D608" s="12">
        <v>0</v>
      </c>
      <c r="E608" s="12">
        <v>0</v>
      </c>
    </row>
    <row r="609" spans="1:5">
      <c r="A609" s="6">
        <v>20807</v>
      </c>
      <c r="B609" s="7" t="s">
        <v>525</v>
      </c>
      <c r="C609" s="10">
        <v>2265.94</v>
      </c>
      <c r="D609" s="10">
        <v>43.61</v>
      </c>
      <c r="E609" s="10">
        <v>2309.55</v>
      </c>
    </row>
    <row r="610" spans="1:5">
      <c r="A610" s="6">
        <v>2080701</v>
      </c>
      <c r="B610" s="6" t="s">
        <v>526</v>
      </c>
      <c r="C610" s="12">
        <v>0</v>
      </c>
      <c r="D610" s="12">
        <v>0</v>
      </c>
      <c r="E610" s="12">
        <v>0</v>
      </c>
    </row>
    <row r="611" spans="1:5">
      <c r="A611" s="6">
        <v>2080702</v>
      </c>
      <c r="B611" s="6" t="s">
        <v>527</v>
      </c>
      <c r="C611" s="12">
        <v>460</v>
      </c>
      <c r="D611" s="12">
        <v>234.47</v>
      </c>
      <c r="E611" s="12">
        <v>694.47</v>
      </c>
    </row>
    <row r="612" spans="1:5">
      <c r="A612" s="6">
        <v>2080704</v>
      </c>
      <c r="B612" s="6" t="s">
        <v>528</v>
      </c>
      <c r="C612" s="12">
        <v>0</v>
      </c>
      <c r="D612" s="12">
        <v>0</v>
      </c>
      <c r="E612" s="12">
        <v>0</v>
      </c>
    </row>
    <row r="613" spans="1:5">
      <c r="A613" s="6">
        <v>2080705</v>
      </c>
      <c r="B613" s="6" t="s">
        <v>529</v>
      </c>
      <c r="C613" s="12">
        <v>416.67</v>
      </c>
      <c r="D613" s="12">
        <v>120</v>
      </c>
      <c r="E613" s="12">
        <v>536.67</v>
      </c>
    </row>
    <row r="614" spans="1:5">
      <c r="A614" s="6">
        <v>2080709</v>
      </c>
      <c r="B614" s="6" t="s">
        <v>530</v>
      </c>
      <c r="C614" s="12">
        <v>0</v>
      </c>
      <c r="D614" s="12">
        <v>0</v>
      </c>
      <c r="E614" s="12">
        <v>0</v>
      </c>
    </row>
    <row r="615" spans="1:5">
      <c r="A615" s="6">
        <v>2080711</v>
      </c>
      <c r="B615" s="6" t="s">
        <v>531</v>
      </c>
      <c r="C615" s="12">
        <v>34</v>
      </c>
      <c r="D615" s="12">
        <v>10</v>
      </c>
      <c r="E615" s="12">
        <v>44</v>
      </c>
    </row>
    <row r="616" spans="1:5">
      <c r="A616" s="6">
        <v>2080712</v>
      </c>
      <c r="B616" s="6" t="s">
        <v>532</v>
      </c>
      <c r="C616" s="12">
        <v>0</v>
      </c>
      <c r="D616" s="12">
        <v>0</v>
      </c>
      <c r="E616" s="12">
        <v>0</v>
      </c>
    </row>
    <row r="617" spans="1:5">
      <c r="A617" s="6">
        <v>2080713</v>
      </c>
      <c r="B617" s="6" t="s">
        <v>533</v>
      </c>
      <c r="C617" s="12">
        <v>95</v>
      </c>
      <c r="D617" s="12">
        <v>0</v>
      </c>
      <c r="E617" s="12">
        <v>95</v>
      </c>
    </row>
    <row r="618" spans="1:5">
      <c r="A618" s="6">
        <v>2080799</v>
      </c>
      <c r="B618" s="6" t="s">
        <v>534</v>
      </c>
      <c r="C618" s="12">
        <v>1260.27</v>
      </c>
      <c r="D618" s="12">
        <v>-320.86</v>
      </c>
      <c r="E618" s="12">
        <v>939.41</v>
      </c>
    </row>
    <row r="619" spans="1:5">
      <c r="A619" s="6">
        <v>20808</v>
      </c>
      <c r="B619" s="7" t="s">
        <v>535</v>
      </c>
      <c r="C619" s="10">
        <v>147.98</v>
      </c>
      <c r="D619" s="10">
        <v>127.07</v>
      </c>
      <c r="E619" s="10">
        <v>275.05</v>
      </c>
    </row>
    <row r="620" spans="1:5">
      <c r="A620" s="6">
        <v>2080801</v>
      </c>
      <c r="B620" s="6" t="s">
        <v>536</v>
      </c>
      <c r="C620" s="12">
        <v>0</v>
      </c>
      <c r="D620" s="12">
        <v>62.27</v>
      </c>
      <c r="E620" s="12">
        <v>62.27</v>
      </c>
    </row>
    <row r="621" spans="1:5">
      <c r="A621" s="6">
        <v>2080802</v>
      </c>
      <c r="B621" s="6" t="s">
        <v>537</v>
      </c>
      <c r="C621" s="12">
        <v>0</v>
      </c>
      <c r="D621" s="12">
        <v>0</v>
      </c>
      <c r="E621" s="12">
        <v>0</v>
      </c>
    </row>
    <row r="622" spans="1:5">
      <c r="A622" s="6">
        <v>2080803</v>
      </c>
      <c r="B622" s="6" t="s">
        <v>538</v>
      </c>
      <c r="C622" s="12">
        <v>0</v>
      </c>
      <c r="D622" s="12">
        <v>0</v>
      </c>
      <c r="E622" s="12">
        <v>0</v>
      </c>
    </row>
    <row r="623" spans="1:5">
      <c r="A623" s="6">
        <v>2080805</v>
      </c>
      <c r="B623" s="6" t="s">
        <v>539</v>
      </c>
      <c r="C623" s="12">
        <v>131.62</v>
      </c>
      <c r="D623" s="12">
        <v>64.8</v>
      </c>
      <c r="E623" s="12">
        <v>196.42</v>
      </c>
    </row>
    <row r="624" spans="1:5">
      <c r="A624" s="6">
        <v>2080806</v>
      </c>
      <c r="B624" s="6" t="s">
        <v>540</v>
      </c>
      <c r="C624" s="12">
        <v>16.36</v>
      </c>
      <c r="D624" s="12">
        <v>0</v>
      </c>
      <c r="E624" s="12">
        <v>16.36</v>
      </c>
    </row>
    <row r="625" spans="1:5">
      <c r="A625" s="6">
        <v>2080807</v>
      </c>
      <c r="B625" s="6" t="s">
        <v>541</v>
      </c>
      <c r="C625" s="12">
        <v>0</v>
      </c>
      <c r="D625" s="12">
        <v>0</v>
      </c>
      <c r="E625" s="12">
        <v>0</v>
      </c>
    </row>
    <row r="626" spans="1:5">
      <c r="A626" s="6">
        <v>2080808</v>
      </c>
      <c r="B626" s="6" t="s">
        <v>542</v>
      </c>
      <c r="C626" s="12">
        <v>0</v>
      </c>
      <c r="D626" s="12">
        <v>0</v>
      </c>
      <c r="E626" s="12">
        <v>0</v>
      </c>
    </row>
    <row r="627" spans="1:5">
      <c r="A627" s="6">
        <v>2080899</v>
      </c>
      <c r="B627" s="6" t="s">
        <v>543</v>
      </c>
      <c r="C627" s="12">
        <v>0</v>
      </c>
      <c r="D627" s="12">
        <v>0</v>
      </c>
      <c r="E627" s="12">
        <v>0</v>
      </c>
    </row>
    <row r="628" spans="1:5">
      <c r="A628" s="6">
        <v>20809</v>
      </c>
      <c r="B628" s="7" t="s">
        <v>544</v>
      </c>
      <c r="C628" s="10">
        <v>63.41</v>
      </c>
      <c r="D628" s="10">
        <v>0.130000000000003</v>
      </c>
      <c r="E628" s="10">
        <v>63.54</v>
      </c>
    </row>
    <row r="629" spans="1:5">
      <c r="A629" s="6">
        <v>2080901</v>
      </c>
      <c r="B629" s="6" t="s">
        <v>545</v>
      </c>
      <c r="C629" s="12">
        <v>0</v>
      </c>
      <c r="D629" s="12">
        <v>0</v>
      </c>
      <c r="E629" s="12">
        <v>0</v>
      </c>
    </row>
    <row r="630" spans="1:5">
      <c r="A630" s="6">
        <v>2080902</v>
      </c>
      <c r="B630" s="6" t="s">
        <v>546</v>
      </c>
      <c r="C630" s="12">
        <v>0</v>
      </c>
      <c r="D630" s="12">
        <v>0</v>
      </c>
      <c r="E630" s="12">
        <v>0</v>
      </c>
    </row>
    <row r="631" spans="1:5">
      <c r="A631" s="6">
        <v>2080903</v>
      </c>
      <c r="B631" s="6" t="s">
        <v>547</v>
      </c>
      <c r="C631" s="12">
        <v>0</v>
      </c>
      <c r="D631" s="12">
        <v>0</v>
      </c>
      <c r="E631" s="12">
        <v>0</v>
      </c>
    </row>
    <row r="632" spans="1:5">
      <c r="A632" s="6">
        <v>2080904</v>
      </c>
      <c r="B632" s="6" t="s">
        <v>548</v>
      </c>
      <c r="C632" s="12">
        <v>0</v>
      </c>
      <c r="D632" s="12">
        <v>0</v>
      </c>
      <c r="E632" s="12">
        <v>0</v>
      </c>
    </row>
    <row r="633" spans="1:5">
      <c r="A633" s="6">
        <v>2080905</v>
      </c>
      <c r="B633" s="6" t="s">
        <v>549</v>
      </c>
      <c r="C633" s="12">
        <v>63.41</v>
      </c>
      <c r="D633" s="12">
        <v>0.130000000000003</v>
      </c>
      <c r="E633" s="12">
        <v>63.54</v>
      </c>
    </row>
    <row r="634" spans="1:5">
      <c r="A634" s="6">
        <v>2080999</v>
      </c>
      <c r="B634" s="6" t="s">
        <v>550</v>
      </c>
      <c r="C634" s="12">
        <v>0</v>
      </c>
      <c r="D634" s="12">
        <v>0</v>
      </c>
      <c r="E634" s="12">
        <v>0</v>
      </c>
    </row>
    <row r="635" spans="1:5">
      <c r="A635" s="6">
        <v>20810</v>
      </c>
      <c r="B635" s="7" t="s">
        <v>551</v>
      </c>
      <c r="C635" s="10">
        <v>175.4</v>
      </c>
      <c r="D635" s="10">
        <v>0</v>
      </c>
      <c r="E635" s="10">
        <v>175.4</v>
      </c>
    </row>
    <row r="636" spans="1:5">
      <c r="A636" s="6">
        <v>2081001</v>
      </c>
      <c r="B636" s="6" t="s">
        <v>552</v>
      </c>
      <c r="C636" s="12">
        <v>3</v>
      </c>
      <c r="D636" s="12">
        <v>0</v>
      </c>
      <c r="E636" s="12">
        <v>3</v>
      </c>
    </row>
    <row r="637" spans="1:5">
      <c r="A637" s="6">
        <v>2081002</v>
      </c>
      <c r="B637" s="6" t="s">
        <v>553</v>
      </c>
      <c r="C637" s="12">
        <v>23.78</v>
      </c>
      <c r="D637" s="12">
        <v>0</v>
      </c>
      <c r="E637" s="12">
        <v>23.78</v>
      </c>
    </row>
    <row r="638" spans="1:5">
      <c r="A638" s="6">
        <v>2081003</v>
      </c>
      <c r="B638" s="6" t="s">
        <v>554</v>
      </c>
      <c r="C638" s="12">
        <v>0</v>
      </c>
      <c r="D638" s="12">
        <v>0</v>
      </c>
      <c r="E638" s="12">
        <v>0</v>
      </c>
    </row>
    <row r="639" spans="1:5">
      <c r="A639" s="6">
        <v>2081004</v>
      </c>
      <c r="B639" s="6" t="s">
        <v>555</v>
      </c>
      <c r="C639" s="12">
        <v>0</v>
      </c>
      <c r="D639" s="12">
        <v>0</v>
      </c>
      <c r="E639" s="12">
        <v>0</v>
      </c>
    </row>
    <row r="640" spans="1:5">
      <c r="A640" s="6">
        <v>2081005</v>
      </c>
      <c r="B640" s="6" t="s">
        <v>556</v>
      </c>
      <c r="C640" s="12">
        <v>0</v>
      </c>
      <c r="D640" s="12">
        <v>0</v>
      </c>
      <c r="E640" s="12">
        <v>0</v>
      </c>
    </row>
    <row r="641" spans="1:5">
      <c r="A641" s="6">
        <v>2081006</v>
      </c>
      <c r="B641" s="6" t="s">
        <v>557</v>
      </c>
      <c r="C641" s="12">
        <v>148.62</v>
      </c>
      <c r="D641" s="12">
        <v>0</v>
      </c>
      <c r="E641" s="12">
        <v>148.62</v>
      </c>
    </row>
    <row r="642" spans="1:5">
      <c r="A642" s="6">
        <v>2081099</v>
      </c>
      <c r="B642" s="6" t="s">
        <v>558</v>
      </c>
      <c r="C642" s="12">
        <v>0</v>
      </c>
      <c r="D642" s="12">
        <v>0</v>
      </c>
      <c r="E642" s="12">
        <v>0</v>
      </c>
    </row>
    <row r="643" spans="1:5">
      <c r="A643" s="6">
        <v>20811</v>
      </c>
      <c r="B643" s="7" t="s">
        <v>559</v>
      </c>
      <c r="C643" s="10">
        <v>177.24</v>
      </c>
      <c r="D643" s="10">
        <v>30.81</v>
      </c>
      <c r="E643" s="10">
        <v>208.05</v>
      </c>
    </row>
    <row r="644" spans="1:5">
      <c r="A644" s="6">
        <v>2081101</v>
      </c>
      <c r="B644" s="6" t="s">
        <v>117</v>
      </c>
      <c r="C644" s="12">
        <v>0</v>
      </c>
      <c r="D644" s="12">
        <v>0</v>
      </c>
      <c r="E644" s="12">
        <v>0</v>
      </c>
    </row>
    <row r="645" spans="1:5">
      <c r="A645" s="6">
        <v>2081102</v>
      </c>
      <c r="B645" s="6" t="s">
        <v>118</v>
      </c>
      <c r="C645" s="12">
        <v>0</v>
      </c>
      <c r="D645" s="12">
        <v>0</v>
      </c>
      <c r="E645" s="12">
        <v>0</v>
      </c>
    </row>
    <row r="646" spans="1:5">
      <c r="A646" s="6">
        <v>2081103</v>
      </c>
      <c r="B646" s="6" t="s">
        <v>119</v>
      </c>
      <c r="C646" s="12">
        <v>0</v>
      </c>
      <c r="D646" s="12">
        <v>0</v>
      </c>
      <c r="E646" s="12">
        <v>0</v>
      </c>
    </row>
    <row r="647" spans="1:5">
      <c r="A647" s="6">
        <v>2081104</v>
      </c>
      <c r="B647" s="6" t="s">
        <v>560</v>
      </c>
      <c r="C647" s="12">
        <v>0</v>
      </c>
      <c r="D647" s="12">
        <v>9.14</v>
      </c>
      <c r="E647" s="12">
        <v>9.14</v>
      </c>
    </row>
    <row r="648" spans="1:5">
      <c r="A648" s="6">
        <v>2081105</v>
      </c>
      <c r="B648" s="6" t="s">
        <v>561</v>
      </c>
      <c r="C648" s="12">
        <v>21.36</v>
      </c>
      <c r="D648" s="12">
        <v>3</v>
      </c>
      <c r="E648" s="12">
        <v>24.36</v>
      </c>
    </row>
    <row r="649" spans="1:5">
      <c r="A649" s="6">
        <v>2081106</v>
      </c>
      <c r="B649" s="6" t="s">
        <v>562</v>
      </c>
      <c r="C649" s="12">
        <v>0</v>
      </c>
      <c r="D649" s="12">
        <v>0</v>
      </c>
      <c r="E649" s="12">
        <v>0</v>
      </c>
    </row>
    <row r="650" spans="1:5">
      <c r="A650" s="6">
        <v>2081107</v>
      </c>
      <c r="B650" s="6" t="s">
        <v>563</v>
      </c>
      <c r="C650" s="12">
        <v>115.2</v>
      </c>
      <c r="D650" s="12">
        <v>18.67</v>
      </c>
      <c r="E650" s="12">
        <v>133.87</v>
      </c>
    </row>
    <row r="651" spans="1:5">
      <c r="A651" s="6">
        <v>2081199</v>
      </c>
      <c r="B651" s="6" t="s">
        <v>564</v>
      </c>
      <c r="C651" s="12">
        <v>40.68</v>
      </c>
      <c r="D651" s="12">
        <v>0</v>
      </c>
      <c r="E651" s="12">
        <v>40.68</v>
      </c>
    </row>
    <row r="652" spans="1:5">
      <c r="A652" s="6">
        <v>20816</v>
      </c>
      <c r="B652" s="7" t="s">
        <v>565</v>
      </c>
      <c r="C652" s="10">
        <v>0</v>
      </c>
      <c r="D652" s="10">
        <v>0</v>
      </c>
      <c r="E652" s="10">
        <v>0</v>
      </c>
    </row>
    <row r="653" spans="1:5">
      <c r="A653" s="6">
        <v>2081601</v>
      </c>
      <c r="B653" s="6" t="s">
        <v>117</v>
      </c>
      <c r="C653" s="12">
        <v>0</v>
      </c>
      <c r="D653" s="12">
        <v>0</v>
      </c>
      <c r="E653" s="12">
        <v>0</v>
      </c>
    </row>
    <row r="654" spans="1:5">
      <c r="A654" s="6">
        <v>2081602</v>
      </c>
      <c r="B654" s="6" t="s">
        <v>118</v>
      </c>
      <c r="C654" s="12">
        <v>0</v>
      </c>
      <c r="D654" s="12">
        <v>0</v>
      </c>
      <c r="E654" s="12">
        <v>0</v>
      </c>
    </row>
    <row r="655" spans="1:5">
      <c r="A655" s="6">
        <v>2081603</v>
      </c>
      <c r="B655" s="6" t="s">
        <v>119</v>
      </c>
      <c r="C655" s="12">
        <v>0</v>
      </c>
      <c r="D655" s="12">
        <v>0</v>
      </c>
      <c r="E655" s="12">
        <v>0</v>
      </c>
    </row>
    <row r="656" spans="1:5">
      <c r="A656" s="6">
        <v>2081650</v>
      </c>
      <c r="B656" s="6" t="s">
        <v>126</v>
      </c>
      <c r="C656" s="12">
        <v>0</v>
      </c>
      <c r="D656" s="12">
        <v>0</v>
      </c>
      <c r="E656" s="12">
        <v>0</v>
      </c>
    </row>
    <row r="657" spans="1:5">
      <c r="A657" s="6">
        <v>2081699</v>
      </c>
      <c r="B657" s="6" t="s">
        <v>566</v>
      </c>
      <c r="C657" s="12">
        <v>0</v>
      </c>
      <c r="D657" s="12">
        <v>0</v>
      </c>
      <c r="E657" s="12">
        <v>0</v>
      </c>
    </row>
    <row r="658" spans="1:5">
      <c r="A658" s="6">
        <v>20819</v>
      </c>
      <c r="B658" s="7" t="s">
        <v>567</v>
      </c>
      <c r="C658" s="10">
        <v>83.74</v>
      </c>
      <c r="D658" s="10">
        <v>30.6</v>
      </c>
      <c r="E658" s="10">
        <v>114.34</v>
      </c>
    </row>
    <row r="659" spans="1:5">
      <c r="A659" s="6">
        <v>2081901</v>
      </c>
      <c r="B659" s="6" t="s">
        <v>568</v>
      </c>
      <c r="C659" s="12">
        <v>6.67</v>
      </c>
      <c r="D659" s="12">
        <v>2.6</v>
      </c>
      <c r="E659" s="12">
        <v>9.27</v>
      </c>
    </row>
    <row r="660" spans="1:5">
      <c r="A660" s="6">
        <v>2081902</v>
      </c>
      <c r="B660" s="6" t="s">
        <v>569</v>
      </c>
      <c r="C660" s="12">
        <v>77.07</v>
      </c>
      <c r="D660" s="12">
        <v>28</v>
      </c>
      <c r="E660" s="12">
        <v>105.07</v>
      </c>
    </row>
    <row r="661" spans="1:5">
      <c r="A661" s="6">
        <v>20820</v>
      </c>
      <c r="B661" s="7" t="s">
        <v>570</v>
      </c>
      <c r="C661" s="10">
        <v>24</v>
      </c>
      <c r="D661" s="10">
        <v>0</v>
      </c>
      <c r="E661" s="10">
        <v>24</v>
      </c>
    </row>
    <row r="662" spans="1:5">
      <c r="A662" s="6">
        <v>2082001</v>
      </c>
      <c r="B662" s="6" t="s">
        <v>571</v>
      </c>
      <c r="C662" s="12">
        <v>20</v>
      </c>
      <c r="D662" s="12">
        <v>0</v>
      </c>
      <c r="E662" s="12">
        <v>20</v>
      </c>
    </row>
    <row r="663" spans="1:5">
      <c r="A663" s="6">
        <v>2082002</v>
      </c>
      <c r="B663" s="6" t="s">
        <v>572</v>
      </c>
      <c r="C663" s="12">
        <v>4</v>
      </c>
      <c r="D663" s="12">
        <v>0</v>
      </c>
      <c r="E663" s="12">
        <v>4</v>
      </c>
    </row>
    <row r="664" spans="1:5">
      <c r="A664" s="6">
        <v>20821</v>
      </c>
      <c r="B664" s="7" t="s">
        <v>573</v>
      </c>
      <c r="C664" s="10">
        <v>94.67</v>
      </c>
      <c r="D664" s="10">
        <v>0</v>
      </c>
      <c r="E664" s="10">
        <v>94.67</v>
      </c>
    </row>
    <row r="665" spans="1:5">
      <c r="A665" s="6">
        <v>2082101</v>
      </c>
      <c r="B665" s="6" t="s">
        <v>574</v>
      </c>
      <c r="C665" s="12">
        <v>0</v>
      </c>
      <c r="D665" s="12">
        <v>0</v>
      </c>
      <c r="E665" s="12">
        <v>0</v>
      </c>
    </row>
    <row r="666" spans="1:5">
      <c r="A666" s="6">
        <v>2082102</v>
      </c>
      <c r="B666" s="6" t="s">
        <v>575</v>
      </c>
      <c r="C666" s="12">
        <v>94.67</v>
      </c>
      <c r="D666" s="12">
        <v>0</v>
      </c>
      <c r="E666" s="12">
        <v>94.67</v>
      </c>
    </row>
    <row r="667" spans="1:5">
      <c r="A667" s="6">
        <v>20824</v>
      </c>
      <c r="B667" s="7" t="s">
        <v>576</v>
      </c>
      <c r="C667" s="10">
        <v>0</v>
      </c>
      <c r="D667" s="10">
        <v>0</v>
      </c>
      <c r="E667" s="10">
        <v>0</v>
      </c>
    </row>
    <row r="668" spans="1:5">
      <c r="A668" s="6">
        <v>2082401</v>
      </c>
      <c r="B668" s="6" t="s">
        <v>577</v>
      </c>
      <c r="C668" s="12">
        <v>0</v>
      </c>
      <c r="D668" s="12">
        <v>0</v>
      </c>
      <c r="E668" s="12">
        <v>0</v>
      </c>
    </row>
    <row r="669" spans="1:5">
      <c r="A669" s="6">
        <v>2082402</v>
      </c>
      <c r="B669" s="6" t="s">
        <v>578</v>
      </c>
      <c r="C669" s="12">
        <v>0</v>
      </c>
      <c r="D669" s="12">
        <v>0</v>
      </c>
      <c r="E669" s="12">
        <v>0</v>
      </c>
    </row>
    <row r="670" spans="1:5">
      <c r="A670" s="6">
        <v>20825</v>
      </c>
      <c r="B670" s="7" t="s">
        <v>579</v>
      </c>
      <c r="C670" s="10">
        <v>0</v>
      </c>
      <c r="D670" s="10">
        <v>0</v>
      </c>
      <c r="E670" s="10">
        <v>0</v>
      </c>
    </row>
    <row r="671" spans="1:5">
      <c r="A671" s="6">
        <v>2082501</v>
      </c>
      <c r="B671" s="6" t="s">
        <v>580</v>
      </c>
      <c r="C671" s="12">
        <v>0</v>
      </c>
      <c r="D671" s="12">
        <v>0</v>
      </c>
      <c r="E671" s="12">
        <v>0</v>
      </c>
    </row>
    <row r="672" spans="1:5">
      <c r="A672" s="6">
        <v>2082502</v>
      </c>
      <c r="B672" s="6" t="s">
        <v>581</v>
      </c>
      <c r="C672" s="12">
        <v>0</v>
      </c>
      <c r="D672" s="12">
        <v>0</v>
      </c>
      <c r="E672" s="12">
        <v>0</v>
      </c>
    </row>
    <row r="673" spans="1:5">
      <c r="A673" s="6">
        <v>20826</v>
      </c>
      <c r="B673" s="7" t="s">
        <v>582</v>
      </c>
      <c r="C673" s="10">
        <v>30</v>
      </c>
      <c r="D673" s="10">
        <v>0</v>
      </c>
      <c r="E673" s="10">
        <v>30</v>
      </c>
    </row>
    <row r="674" spans="1:5">
      <c r="A674" s="6">
        <v>2082601</v>
      </c>
      <c r="B674" s="6" t="s">
        <v>583</v>
      </c>
      <c r="C674" s="12">
        <v>0</v>
      </c>
      <c r="D674" s="12">
        <v>0</v>
      </c>
      <c r="E674" s="12">
        <v>0</v>
      </c>
    </row>
    <row r="675" spans="1:5">
      <c r="A675" s="6">
        <v>2082602</v>
      </c>
      <c r="B675" s="6" t="s">
        <v>584</v>
      </c>
      <c r="C675" s="12">
        <v>30</v>
      </c>
      <c r="D675" s="12">
        <v>0</v>
      </c>
      <c r="E675" s="12">
        <v>30</v>
      </c>
    </row>
    <row r="676" spans="1:5">
      <c r="A676" s="6">
        <v>2082699</v>
      </c>
      <c r="B676" s="6" t="s">
        <v>585</v>
      </c>
      <c r="C676" s="12">
        <v>0</v>
      </c>
      <c r="D676" s="12">
        <v>0</v>
      </c>
      <c r="E676" s="12">
        <v>0</v>
      </c>
    </row>
    <row r="677" spans="1:5">
      <c r="A677" s="6">
        <v>20827</v>
      </c>
      <c r="B677" s="7" t="s">
        <v>586</v>
      </c>
      <c r="C677" s="10">
        <v>0</v>
      </c>
      <c r="D677" s="10">
        <v>0</v>
      </c>
      <c r="E677" s="10">
        <v>0</v>
      </c>
    </row>
    <row r="678" spans="1:5">
      <c r="A678" s="6">
        <v>2082701</v>
      </c>
      <c r="B678" s="6" t="s">
        <v>587</v>
      </c>
      <c r="C678" s="12">
        <v>0</v>
      </c>
      <c r="D678" s="12">
        <v>0</v>
      </c>
      <c r="E678" s="12">
        <v>0</v>
      </c>
    </row>
    <row r="679" spans="1:5">
      <c r="A679" s="6">
        <v>2082702</v>
      </c>
      <c r="B679" s="6" t="s">
        <v>588</v>
      </c>
      <c r="C679" s="12">
        <v>0</v>
      </c>
      <c r="D679" s="12">
        <v>0</v>
      </c>
      <c r="E679" s="12">
        <v>0</v>
      </c>
    </row>
    <row r="680" spans="1:5">
      <c r="A680" s="6">
        <v>2082799</v>
      </c>
      <c r="B680" s="6" t="s">
        <v>589</v>
      </c>
      <c r="C680" s="12">
        <v>0</v>
      </c>
      <c r="D680" s="12">
        <v>0</v>
      </c>
      <c r="E680" s="12">
        <v>0</v>
      </c>
    </row>
    <row r="681" spans="1:5">
      <c r="A681" s="6">
        <v>20828</v>
      </c>
      <c r="B681" s="7" t="s">
        <v>590</v>
      </c>
      <c r="C681" s="10">
        <v>2</v>
      </c>
      <c r="D681" s="10">
        <v>11</v>
      </c>
      <c r="E681" s="10">
        <v>13</v>
      </c>
    </row>
    <row r="682" spans="1:5">
      <c r="A682" s="6">
        <v>2082801</v>
      </c>
      <c r="B682" s="6" t="s">
        <v>117</v>
      </c>
      <c r="C682" s="12">
        <v>0</v>
      </c>
      <c r="D682" s="12">
        <v>0</v>
      </c>
      <c r="E682" s="12">
        <v>0</v>
      </c>
    </row>
    <row r="683" spans="1:5">
      <c r="A683" s="6">
        <v>2082802</v>
      </c>
      <c r="B683" s="6" t="s">
        <v>118</v>
      </c>
      <c r="C683" s="12">
        <v>0</v>
      </c>
      <c r="D683" s="12">
        <v>0</v>
      </c>
      <c r="E683" s="12">
        <v>0</v>
      </c>
    </row>
    <row r="684" spans="1:5">
      <c r="A684" s="6">
        <v>2082803</v>
      </c>
      <c r="B684" s="6" t="s">
        <v>119</v>
      </c>
      <c r="C684" s="12">
        <v>0</v>
      </c>
      <c r="D684" s="12">
        <v>0</v>
      </c>
      <c r="E684" s="12">
        <v>0</v>
      </c>
    </row>
    <row r="685" spans="1:5">
      <c r="A685" s="6">
        <v>2082804</v>
      </c>
      <c r="B685" s="6" t="s">
        <v>591</v>
      </c>
      <c r="C685" s="12">
        <v>2</v>
      </c>
      <c r="D685" s="12">
        <v>11</v>
      </c>
      <c r="E685" s="12">
        <v>13</v>
      </c>
    </row>
    <row r="686" spans="1:5">
      <c r="A686" s="6">
        <v>2082805</v>
      </c>
      <c r="B686" s="6" t="s">
        <v>592</v>
      </c>
      <c r="C686" s="12">
        <v>0</v>
      </c>
      <c r="D686" s="12">
        <v>0</v>
      </c>
      <c r="E686" s="12">
        <v>0</v>
      </c>
    </row>
    <row r="687" spans="1:5">
      <c r="A687" s="6">
        <v>2082806</v>
      </c>
      <c r="B687" s="6" t="s">
        <v>157</v>
      </c>
      <c r="C687" s="12">
        <v>0</v>
      </c>
      <c r="D687" s="12">
        <v>0</v>
      </c>
      <c r="E687" s="12">
        <v>0</v>
      </c>
    </row>
    <row r="688" spans="1:5">
      <c r="A688" s="6">
        <v>2082850</v>
      </c>
      <c r="B688" s="6" t="s">
        <v>126</v>
      </c>
      <c r="C688" s="12">
        <v>0</v>
      </c>
      <c r="D688" s="12">
        <v>0</v>
      </c>
      <c r="E688" s="12">
        <v>0</v>
      </c>
    </row>
    <row r="689" spans="1:5">
      <c r="A689" s="6">
        <v>2082899</v>
      </c>
      <c r="B689" s="6" t="s">
        <v>593</v>
      </c>
      <c r="C689" s="12">
        <v>0</v>
      </c>
      <c r="D689" s="12">
        <v>0</v>
      </c>
      <c r="E689" s="12">
        <v>0</v>
      </c>
    </row>
    <row r="690" spans="1:5">
      <c r="A690" s="6">
        <v>20830</v>
      </c>
      <c r="B690" s="7" t="s">
        <v>594</v>
      </c>
      <c r="C690" s="10">
        <v>0</v>
      </c>
      <c r="D690" s="10">
        <v>0</v>
      </c>
      <c r="E690" s="10">
        <v>0</v>
      </c>
    </row>
    <row r="691" spans="1:5">
      <c r="A691" s="6">
        <v>2083001</v>
      </c>
      <c r="B691" s="6" t="s">
        <v>595</v>
      </c>
      <c r="C691" s="12">
        <v>0</v>
      </c>
      <c r="D691" s="12">
        <v>0</v>
      </c>
      <c r="E691" s="12">
        <v>0</v>
      </c>
    </row>
    <row r="692" spans="1:5">
      <c r="A692" s="6">
        <v>2083099</v>
      </c>
      <c r="B692" s="6" t="s">
        <v>596</v>
      </c>
      <c r="C692" s="12">
        <v>0</v>
      </c>
      <c r="D692" s="12">
        <v>0</v>
      </c>
      <c r="E692" s="12">
        <v>0</v>
      </c>
    </row>
    <row r="693" spans="1:5">
      <c r="A693" s="6">
        <v>20899</v>
      </c>
      <c r="B693" s="7" t="s">
        <v>597</v>
      </c>
      <c r="C693" s="10">
        <v>22.55</v>
      </c>
      <c r="D693" s="10">
        <v>1</v>
      </c>
      <c r="E693" s="10">
        <v>23.55</v>
      </c>
    </row>
    <row r="694" spans="1:5">
      <c r="A694" s="6">
        <v>2089999</v>
      </c>
      <c r="B694" s="6" t="s">
        <v>598</v>
      </c>
      <c r="C694" s="12">
        <v>22.55</v>
      </c>
      <c r="D694" s="12">
        <v>1</v>
      </c>
      <c r="E694" s="12">
        <v>23.55</v>
      </c>
    </row>
    <row r="695" spans="1:5">
      <c r="A695" s="6">
        <v>210</v>
      </c>
      <c r="B695" s="7" t="s">
        <v>599</v>
      </c>
      <c r="C695" s="10">
        <v>12132.78</v>
      </c>
      <c r="D695" s="10">
        <v>601.549999999999</v>
      </c>
      <c r="E695" s="10">
        <v>12734.33</v>
      </c>
    </row>
    <row r="696" spans="1:5">
      <c r="A696" s="6">
        <v>21001</v>
      </c>
      <c r="B696" s="7" t="s">
        <v>600</v>
      </c>
      <c r="C696" s="10">
        <v>296.07</v>
      </c>
      <c r="D696" s="10">
        <v>14.61</v>
      </c>
      <c r="E696" s="10">
        <v>310.68</v>
      </c>
    </row>
    <row r="697" spans="1:5">
      <c r="A697" s="6">
        <v>2100101</v>
      </c>
      <c r="B697" s="6" t="s">
        <v>117</v>
      </c>
      <c r="C697" s="12">
        <v>296.07</v>
      </c>
      <c r="D697" s="12">
        <v>-5.38999999999999</v>
      </c>
      <c r="E697" s="12">
        <v>290.68</v>
      </c>
    </row>
    <row r="698" spans="1:5">
      <c r="A698" s="6">
        <v>2100102</v>
      </c>
      <c r="B698" s="6" t="s">
        <v>118</v>
      </c>
      <c r="C698" s="12">
        <v>0</v>
      </c>
      <c r="D698" s="12">
        <v>0</v>
      </c>
      <c r="E698" s="12">
        <v>0</v>
      </c>
    </row>
    <row r="699" spans="1:5">
      <c r="A699" s="6">
        <v>2100103</v>
      </c>
      <c r="B699" s="6" t="s">
        <v>119</v>
      </c>
      <c r="C699" s="12">
        <v>0</v>
      </c>
      <c r="D699" s="12">
        <v>0</v>
      </c>
      <c r="E699" s="12">
        <v>0</v>
      </c>
    </row>
    <row r="700" spans="1:5">
      <c r="A700" s="6">
        <v>2100199</v>
      </c>
      <c r="B700" s="6" t="s">
        <v>601</v>
      </c>
      <c r="C700" s="12">
        <v>0</v>
      </c>
      <c r="D700" s="12">
        <v>20</v>
      </c>
      <c r="E700" s="12">
        <v>20</v>
      </c>
    </row>
    <row r="701" spans="1:5">
      <c r="A701" s="6">
        <v>21002</v>
      </c>
      <c r="B701" s="7" t="s">
        <v>602</v>
      </c>
      <c r="C701" s="10">
        <v>4680.56</v>
      </c>
      <c r="D701" s="10">
        <v>597.719999999999</v>
      </c>
      <c r="E701" s="10">
        <v>5278.28</v>
      </c>
    </row>
    <row r="702" spans="1:5">
      <c r="A702" s="6">
        <v>2100201</v>
      </c>
      <c r="B702" s="6" t="s">
        <v>603</v>
      </c>
      <c r="C702" s="12">
        <v>4426.34</v>
      </c>
      <c r="D702" s="12">
        <v>367.719999999999</v>
      </c>
      <c r="E702" s="12">
        <v>4794.06</v>
      </c>
    </row>
    <row r="703" spans="1:5">
      <c r="A703" s="6">
        <v>2100202</v>
      </c>
      <c r="B703" s="6" t="s">
        <v>604</v>
      </c>
      <c r="C703" s="12">
        <v>253.14</v>
      </c>
      <c r="D703" s="12">
        <v>230</v>
      </c>
      <c r="E703" s="12">
        <v>483.14</v>
      </c>
    </row>
    <row r="704" spans="1:5">
      <c r="A704" s="6">
        <v>2100203</v>
      </c>
      <c r="B704" s="6" t="s">
        <v>605</v>
      </c>
      <c r="C704" s="12">
        <v>0</v>
      </c>
      <c r="D704" s="12">
        <v>0</v>
      </c>
      <c r="E704" s="12">
        <v>0</v>
      </c>
    </row>
    <row r="705" spans="1:5">
      <c r="A705" s="6">
        <v>2100204</v>
      </c>
      <c r="B705" s="6" t="s">
        <v>606</v>
      </c>
      <c r="C705" s="12">
        <v>0</v>
      </c>
      <c r="D705" s="12">
        <v>0</v>
      </c>
      <c r="E705" s="12">
        <v>0</v>
      </c>
    </row>
    <row r="706" spans="1:5">
      <c r="A706" s="6">
        <v>2100205</v>
      </c>
      <c r="B706" s="6" t="s">
        <v>607</v>
      </c>
      <c r="C706" s="12">
        <v>0</v>
      </c>
      <c r="D706" s="12">
        <v>0</v>
      </c>
      <c r="E706" s="12">
        <v>0</v>
      </c>
    </row>
    <row r="707" spans="1:5">
      <c r="A707" s="6">
        <v>2100206</v>
      </c>
      <c r="B707" s="6" t="s">
        <v>608</v>
      </c>
      <c r="C707" s="12">
        <v>1.08</v>
      </c>
      <c r="D707" s="12">
        <v>0</v>
      </c>
      <c r="E707" s="12">
        <v>1.08</v>
      </c>
    </row>
    <row r="708" spans="1:5">
      <c r="A708" s="6">
        <v>2100207</v>
      </c>
      <c r="B708" s="6" t="s">
        <v>609</v>
      </c>
      <c r="C708" s="12">
        <v>0</v>
      </c>
      <c r="D708" s="12">
        <v>0</v>
      </c>
      <c r="E708" s="12">
        <v>0</v>
      </c>
    </row>
    <row r="709" spans="1:5">
      <c r="A709" s="6">
        <v>2100208</v>
      </c>
      <c r="B709" s="6" t="s">
        <v>610</v>
      </c>
      <c r="C709" s="12">
        <v>0</v>
      </c>
      <c r="D709" s="12">
        <v>0</v>
      </c>
      <c r="E709" s="12">
        <v>0</v>
      </c>
    </row>
    <row r="710" spans="1:5">
      <c r="A710" s="6">
        <v>2100209</v>
      </c>
      <c r="B710" s="6" t="s">
        <v>611</v>
      </c>
      <c r="C710" s="12">
        <v>0</v>
      </c>
      <c r="D710" s="12">
        <v>0</v>
      </c>
      <c r="E710" s="12">
        <v>0</v>
      </c>
    </row>
    <row r="711" spans="1:5">
      <c r="A711" s="6">
        <v>2100210</v>
      </c>
      <c r="B711" s="6" t="s">
        <v>612</v>
      </c>
      <c r="C711" s="12">
        <v>0</v>
      </c>
      <c r="D711" s="12">
        <v>0</v>
      </c>
      <c r="E711" s="12">
        <v>0</v>
      </c>
    </row>
    <row r="712" spans="1:5">
      <c r="A712" s="6">
        <v>2100211</v>
      </c>
      <c r="B712" s="6" t="s">
        <v>613</v>
      </c>
      <c r="C712" s="12">
        <v>0</v>
      </c>
      <c r="D712" s="12">
        <v>0</v>
      </c>
      <c r="E712" s="12">
        <v>0</v>
      </c>
    </row>
    <row r="713" spans="1:5">
      <c r="A713" s="6">
        <v>2100212</v>
      </c>
      <c r="B713" s="6" t="s">
        <v>614</v>
      </c>
      <c r="C713" s="12">
        <v>0</v>
      </c>
      <c r="D713" s="12">
        <v>0</v>
      </c>
      <c r="E713" s="12">
        <v>0</v>
      </c>
    </row>
    <row r="714" spans="1:5">
      <c r="A714" s="6">
        <v>2100213</v>
      </c>
      <c r="B714" s="6" t="s">
        <v>615</v>
      </c>
      <c r="C714" s="12">
        <v>0</v>
      </c>
      <c r="D714" s="12">
        <v>0</v>
      </c>
      <c r="E714" s="12">
        <v>0</v>
      </c>
    </row>
    <row r="715" spans="1:5">
      <c r="A715" s="6">
        <v>2100299</v>
      </c>
      <c r="B715" s="6" t="s">
        <v>616</v>
      </c>
      <c r="C715" s="12">
        <v>0</v>
      </c>
      <c r="D715" s="12">
        <v>0</v>
      </c>
      <c r="E715" s="12">
        <v>0</v>
      </c>
    </row>
    <row r="716" spans="1:5">
      <c r="A716" s="6">
        <v>21003</v>
      </c>
      <c r="B716" s="7" t="s">
        <v>617</v>
      </c>
      <c r="C716" s="10">
        <v>2239.83</v>
      </c>
      <c r="D716" s="10">
        <v>-39.97</v>
      </c>
      <c r="E716" s="10">
        <v>2199.86</v>
      </c>
    </row>
    <row r="717" spans="1:5">
      <c r="A717" s="6">
        <v>2100301</v>
      </c>
      <c r="B717" s="6" t="s">
        <v>618</v>
      </c>
      <c r="C717" s="12">
        <v>0</v>
      </c>
      <c r="D717" s="12">
        <v>0</v>
      </c>
      <c r="E717" s="12">
        <v>0</v>
      </c>
    </row>
    <row r="718" spans="1:5">
      <c r="A718" s="6">
        <v>2100302</v>
      </c>
      <c r="B718" s="6" t="s">
        <v>619</v>
      </c>
      <c r="C718" s="12">
        <v>1954.47</v>
      </c>
      <c r="D718" s="12">
        <v>0.0299999999999727</v>
      </c>
      <c r="E718" s="12">
        <v>1954.5</v>
      </c>
    </row>
    <row r="719" spans="1:5">
      <c r="A719" s="6">
        <v>2100399</v>
      </c>
      <c r="B719" s="6" t="s">
        <v>620</v>
      </c>
      <c r="C719" s="12">
        <v>285.36</v>
      </c>
      <c r="D719" s="12">
        <v>-40</v>
      </c>
      <c r="E719" s="12">
        <v>245.36</v>
      </c>
    </row>
    <row r="720" spans="1:5">
      <c r="A720" s="6">
        <v>21004</v>
      </c>
      <c r="B720" s="7" t="s">
        <v>621</v>
      </c>
      <c r="C720" s="10">
        <v>1114.33</v>
      </c>
      <c r="D720" s="10">
        <v>30.14</v>
      </c>
      <c r="E720" s="10">
        <v>1144.47</v>
      </c>
    </row>
    <row r="721" spans="1:5">
      <c r="A721" s="6">
        <v>2100401</v>
      </c>
      <c r="B721" s="6" t="s">
        <v>622</v>
      </c>
      <c r="C721" s="12">
        <v>734.95</v>
      </c>
      <c r="D721" s="12">
        <v>-14.01</v>
      </c>
      <c r="E721" s="12">
        <v>720.94</v>
      </c>
    </row>
    <row r="722" spans="1:5">
      <c r="A722" s="6">
        <v>2100402</v>
      </c>
      <c r="B722" s="6" t="s">
        <v>623</v>
      </c>
      <c r="C722" s="12">
        <v>0</v>
      </c>
      <c r="D722" s="12">
        <v>0</v>
      </c>
      <c r="E722" s="12">
        <v>0</v>
      </c>
    </row>
    <row r="723" spans="1:5">
      <c r="A723" s="6">
        <v>2100403</v>
      </c>
      <c r="B723" s="6" t="s">
        <v>624</v>
      </c>
      <c r="C723" s="12">
        <v>0</v>
      </c>
      <c r="D723" s="12">
        <v>0</v>
      </c>
      <c r="E723" s="12">
        <v>0</v>
      </c>
    </row>
    <row r="724" spans="1:5">
      <c r="A724" s="6">
        <v>2100404</v>
      </c>
      <c r="B724" s="6" t="s">
        <v>625</v>
      </c>
      <c r="C724" s="12">
        <v>0</v>
      </c>
      <c r="D724" s="12">
        <v>0</v>
      </c>
      <c r="E724" s="12">
        <v>0</v>
      </c>
    </row>
    <row r="725" spans="1:5">
      <c r="A725" s="6">
        <v>2100405</v>
      </c>
      <c r="B725" s="6" t="s">
        <v>626</v>
      </c>
      <c r="C725" s="12">
        <v>0</v>
      </c>
      <c r="D725" s="12">
        <v>0</v>
      </c>
      <c r="E725" s="12">
        <v>0</v>
      </c>
    </row>
    <row r="726" spans="1:5">
      <c r="A726" s="6">
        <v>2100406</v>
      </c>
      <c r="B726" s="6" t="s">
        <v>627</v>
      </c>
      <c r="C726" s="12">
        <v>0</v>
      </c>
      <c r="D726" s="12">
        <v>0</v>
      </c>
      <c r="E726" s="12">
        <v>0</v>
      </c>
    </row>
    <row r="727" spans="1:5">
      <c r="A727" s="6">
        <v>2100407</v>
      </c>
      <c r="B727" s="6" t="s">
        <v>628</v>
      </c>
      <c r="C727" s="12">
        <v>0</v>
      </c>
      <c r="D727" s="12">
        <v>0</v>
      </c>
      <c r="E727" s="12">
        <v>0</v>
      </c>
    </row>
    <row r="728" spans="1:5">
      <c r="A728" s="6">
        <v>2100408</v>
      </c>
      <c r="B728" s="6" t="s">
        <v>629</v>
      </c>
      <c r="C728" s="12">
        <v>322.82</v>
      </c>
      <c r="D728" s="12">
        <v>59.67</v>
      </c>
      <c r="E728" s="12">
        <v>382.49</v>
      </c>
    </row>
    <row r="729" spans="1:5">
      <c r="A729" s="6">
        <v>2100409</v>
      </c>
      <c r="B729" s="6" t="s">
        <v>630</v>
      </c>
      <c r="C729" s="12">
        <v>35.44</v>
      </c>
      <c r="D729" s="12">
        <v>2</v>
      </c>
      <c r="E729" s="12">
        <v>37.44</v>
      </c>
    </row>
    <row r="730" spans="1:5">
      <c r="A730" s="6">
        <v>2100410</v>
      </c>
      <c r="B730" s="6" t="s">
        <v>631</v>
      </c>
      <c r="C730" s="12">
        <v>3.6</v>
      </c>
      <c r="D730" s="12">
        <v>0</v>
      </c>
      <c r="E730" s="12">
        <v>3.6</v>
      </c>
    </row>
    <row r="731" spans="1:5">
      <c r="A731" s="6">
        <v>2100499</v>
      </c>
      <c r="B731" s="6" t="s">
        <v>632</v>
      </c>
      <c r="C731" s="12">
        <v>17.52</v>
      </c>
      <c r="D731" s="12">
        <v>-17.52</v>
      </c>
      <c r="E731" s="12">
        <v>0</v>
      </c>
    </row>
    <row r="732" spans="1:5">
      <c r="A732" s="6">
        <v>21007</v>
      </c>
      <c r="B732" s="7" t="s">
        <v>633</v>
      </c>
      <c r="C732" s="10">
        <v>6</v>
      </c>
      <c r="D732" s="10">
        <v>0</v>
      </c>
      <c r="E732" s="10">
        <v>6</v>
      </c>
    </row>
    <row r="733" spans="1:5">
      <c r="A733" s="6">
        <v>2100716</v>
      </c>
      <c r="B733" s="6" t="s">
        <v>634</v>
      </c>
      <c r="C733" s="12">
        <v>0</v>
      </c>
      <c r="D733" s="12">
        <v>0</v>
      </c>
      <c r="E733" s="12">
        <v>0</v>
      </c>
    </row>
    <row r="734" spans="1:5">
      <c r="A734" s="6">
        <v>2100717</v>
      </c>
      <c r="B734" s="6" t="s">
        <v>635</v>
      </c>
      <c r="C734" s="12">
        <v>6</v>
      </c>
      <c r="D734" s="12">
        <v>0</v>
      </c>
      <c r="E734" s="12">
        <v>6</v>
      </c>
    </row>
    <row r="735" spans="1:5">
      <c r="A735" s="6">
        <v>2100799</v>
      </c>
      <c r="B735" s="6" t="s">
        <v>636</v>
      </c>
      <c r="C735" s="12">
        <v>0</v>
      </c>
      <c r="D735" s="12">
        <v>0</v>
      </c>
      <c r="E735" s="12">
        <v>0</v>
      </c>
    </row>
    <row r="736" spans="1:5">
      <c r="A736" s="6">
        <v>21011</v>
      </c>
      <c r="B736" s="7" t="s">
        <v>637</v>
      </c>
      <c r="C736" s="10">
        <v>3626.27</v>
      </c>
      <c r="D736" s="10">
        <v>-11.88</v>
      </c>
      <c r="E736" s="10">
        <v>3614.39</v>
      </c>
    </row>
    <row r="737" spans="1:5">
      <c r="A737" s="6">
        <v>2101101</v>
      </c>
      <c r="B737" s="6" t="s">
        <v>638</v>
      </c>
      <c r="C737" s="12">
        <v>1915.23</v>
      </c>
      <c r="D737" s="12">
        <v>0</v>
      </c>
      <c r="E737" s="12">
        <v>1915.23</v>
      </c>
    </row>
    <row r="738" spans="1:5">
      <c r="A738" s="6">
        <v>2101102</v>
      </c>
      <c r="B738" s="6" t="s">
        <v>639</v>
      </c>
      <c r="C738" s="12">
        <v>1113.22</v>
      </c>
      <c r="D738" s="12">
        <v>0</v>
      </c>
      <c r="E738" s="12">
        <v>1113.22</v>
      </c>
    </row>
    <row r="739" spans="1:5">
      <c r="A739" s="6">
        <v>2101103</v>
      </c>
      <c r="B739" s="6" t="s">
        <v>640</v>
      </c>
      <c r="C739" s="12">
        <v>585.94</v>
      </c>
      <c r="D739" s="12">
        <v>0</v>
      </c>
      <c r="E739" s="12">
        <v>585.94</v>
      </c>
    </row>
    <row r="740" spans="1:5">
      <c r="A740" s="6">
        <v>2101199</v>
      </c>
      <c r="B740" s="6" t="s">
        <v>641</v>
      </c>
      <c r="C740" s="12">
        <v>11.88</v>
      </c>
      <c r="D740" s="12">
        <v>-11.88</v>
      </c>
      <c r="E740" s="12">
        <v>0</v>
      </c>
    </row>
    <row r="741" spans="1:5">
      <c r="A741" s="6">
        <v>21012</v>
      </c>
      <c r="B741" s="7" t="s">
        <v>642</v>
      </c>
      <c r="C741" s="10">
        <v>114.65</v>
      </c>
      <c r="D741" s="10">
        <v>0</v>
      </c>
      <c r="E741" s="10">
        <v>114.65</v>
      </c>
    </row>
    <row r="742" spans="1:5">
      <c r="A742" s="6">
        <v>2101201</v>
      </c>
      <c r="B742" s="6" t="s">
        <v>643</v>
      </c>
      <c r="C742" s="12">
        <v>0</v>
      </c>
      <c r="D742" s="12">
        <v>0</v>
      </c>
      <c r="E742" s="12">
        <v>0</v>
      </c>
    </row>
    <row r="743" spans="1:5">
      <c r="A743" s="6">
        <v>2101202</v>
      </c>
      <c r="B743" s="6" t="s">
        <v>644</v>
      </c>
      <c r="C743" s="12">
        <v>54.65</v>
      </c>
      <c r="D743" s="12">
        <v>0</v>
      </c>
      <c r="E743" s="12">
        <v>54.65</v>
      </c>
    </row>
    <row r="744" spans="1:5">
      <c r="A744" s="6">
        <v>2101299</v>
      </c>
      <c r="B744" s="6" t="s">
        <v>645</v>
      </c>
      <c r="C744" s="12">
        <v>60</v>
      </c>
      <c r="D744" s="12">
        <v>0</v>
      </c>
      <c r="E744" s="12">
        <v>60</v>
      </c>
    </row>
    <row r="745" spans="1:5">
      <c r="A745" s="6">
        <v>21013</v>
      </c>
      <c r="B745" s="7" t="s">
        <v>646</v>
      </c>
      <c r="C745" s="10">
        <v>0</v>
      </c>
      <c r="D745" s="10">
        <v>0</v>
      </c>
      <c r="E745" s="10">
        <v>0</v>
      </c>
    </row>
    <row r="746" spans="1:5">
      <c r="A746" s="6">
        <v>2101301</v>
      </c>
      <c r="B746" s="6" t="s">
        <v>647</v>
      </c>
      <c r="C746" s="12">
        <v>0</v>
      </c>
      <c r="D746" s="12">
        <v>0</v>
      </c>
      <c r="E746" s="12">
        <v>0</v>
      </c>
    </row>
    <row r="747" spans="1:5">
      <c r="A747" s="6">
        <v>2101302</v>
      </c>
      <c r="B747" s="6" t="s">
        <v>648</v>
      </c>
      <c r="C747" s="12">
        <v>0</v>
      </c>
      <c r="D747" s="12">
        <v>0</v>
      </c>
      <c r="E747" s="12">
        <v>0</v>
      </c>
    </row>
    <row r="748" spans="1:5">
      <c r="A748" s="6">
        <v>2101399</v>
      </c>
      <c r="B748" s="6" t="s">
        <v>649</v>
      </c>
      <c r="C748" s="12">
        <v>0</v>
      </c>
      <c r="D748" s="12">
        <v>0</v>
      </c>
      <c r="E748" s="12">
        <v>0</v>
      </c>
    </row>
    <row r="749" spans="1:5">
      <c r="A749" s="6">
        <v>21014</v>
      </c>
      <c r="B749" s="7" t="s">
        <v>650</v>
      </c>
      <c r="C749" s="10">
        <v>0</v>
      </c>
      <c r="D749" s="10">
        <v>0</v>
      </c>
      <c r="E749" s="10">
        <v>0</v>
      </c>
    </row>
    <row r="750" spans="1:5">
      <c r="A750" s="6">
        <v>2101401</v>
      </c>
      <c r="B750" s="6" t="s">
        <v>651</v>
      </c>
      <c r="C750" s="12">
        <v>0</v>
      </c>
      <c r="D750" s="12">
        <v>0</v>
      </c>
      <c r="E750" s="12">
        <v>0</v>
      </c>
    </row>
    <row r="751" spans="1:5">
      <c r="A751" s="6">
        <v>2101499</v>
      </c>
      <c r="B751" s="6" t="s">
        <v>652</v>
      </c>
      <c r="C751" s="12">
        <v>0</v>
      </c>
      <c r="D751" s="12">
        <v>0</v>
      </c>
      <c r="E751" s="12">
        <v>0</v>
      </c>
    </row>
    <row r="752" spans="1:5">
      <c r="A752" s="6">
        <v>21015</v>
      </c>
      <c r="B752" s="7" t="s">
        <v>653</v>
      </c>
      <c r="C752" s="10">
        <v>55.07</v>
      </c>
      <c r="D752" s="10">
        <v>10.93</v>
      </c>
      <c r="E752" s="10">
        <v>66</v>
      </c>
    </row>
    <row r="753" spans="1:5">
      <c r="A753" s="6">
        <v>2101501</v>
      </c>
      <c r="B753" s="6" t="s">
        <v>117</v>
      </c>
      <c r="C753" s="12">
        <v>0</v>
      </c>
      <c r="D753" s="12">
        <v>0</v>
      </c>
      <c r="E753" s="12">
        <v>0</v>
      </c>
    </row>
    <row r="754" spans="1:5">
      <c r="A754" s="6">
        <v>2101502</v>
      </c>
      <c r="B754" s="6" t="s">
        <v>118</v>
      </c>
      <c r="C754" s="12">
        <v>0</v>
      </c>
      <c r="D754" s="12">
        <v>0</v>
      </c>
      <c r="E754" s="12">
        <v>0</v>
      </c>
    </row>
    <row r="755" spans="1:5">
      <c r="A755" s="6">
        <v>2101503</v>
      </c>
      <c r="B755" s="6" t="s">
        <v>119</v>
      </c>
      <c r="C755" s="12">
        <v>0</v>
      </c>
      <c r="D755" s="12">
        <v>0</v>
      </c>
      <c r="E755" s="12">
        <v>0</v>
      </c>
    </row>
    <row r="756" spans="1:5">
      <c r="A756" s="6">
        <v>2101504</v>
      </c>
      <c r="B756" s="6" t="s">
        <v>157</v>
      </c>
      <c r="C756" s="12">
        <v>18</v>
      </c>
      <c r="D756" s="12">
        <v>-16.57</v>
      </c>
      <c r="E756" s="12">
        <v>1.43</v>
      </c>
    </row>
    <row r="757" spans="1:5">
      <c r="A757" s="6">
        <v>2101505</v>
      </c>
      <c r="B757" s="6" t="s">
        <v>654</v>
      </c>
      <c r="C757" s="12">
        <v>0</v>
      </c>
      <c r="D757" s="12">
        <v>14.85</v>
      </c>
      <c r="E757" s="12">
        <v>14.85</v>
      </c>
    </row>
    <row r="758" spans="1:5">
      <c r="A758" s="6">
        <v>2101506</v>
      </c>
      <c r="B758" s="6" t="s">
        <v>655</v>
      </c>
      <c r="C758" s="12">
        <v>21.6</v>
      </c>
      <c r="D758" s="12">
        <v>26.4</v>
      </c>
      <c r="E758" s="12">
        <v>48</v>
      </c>
    </row>
    <row r="759" spans="1:5">
      <c r="A759" s="6">
        <v>2101550</v>
      </c>
      <c r="B759" s="6" t="s">
        <v>126</v>
      </c>
      <c r="C759" s="12">
        <v>0</v>
      </c>
      <c r="D759" s="12">
        <v>0</v>
      </c>
      <c r="E759" s="12">
        <v>0</v>
      </c>
    </row>
    <row r="760" spans="1:5">
      <c r="A760" s="6">
        <v>2101599</v>
      </c>
      <c r="B760" s="6" t="s">
        <v>656</v>
      </c>
      <c r="C760" s="12">
        <v>15.47</v>
      </c>
      <c r="D760" s="12">
        <v>-13.75</v>
      </c>
      <c r="E760" s="12">
        <v>1.72</v>
      </c>
    </row>
    <row r="761" spans="1:5">
      <c r="A761" s="6">
        <v>21017</v>
      </c>
      <c r="B761" s="7" t="s">
        <v>657</v>
      </c>
      <c r="C761" s="10">
        <v>0</v>
      </c>
      <c r="D761" s="10">
        <v>0</v>
      </c>
      <c r="E761" s="10">
        <v>0</v>
      </c>
    </row>
    <row r="762" spans="1:5">
      <c r="A762" s="6">
        <v>2101701</v>
      </c>
      <c r="B762" s="6" t="s">
        <v>117</v>
      </c>
      <c r="C762" s="12">
        <v>0</v>
      </c>
      <c r="D762" s="12">
        <v>0</v>
      </c>
      <c r="E762" s="12">
        <v>0</v>
      </c>
    </row>
    <row r="763" spans="1:5">
      <c r="A763" s="6">
        <v>2101702</v>
      </c>
      <c r="B763" s="6" t="s">
        <v>118</v>
      </c>
      <c r="C763" s="12">
        <v>0</v>
      </c>
      <c r="D763" s="12">
        <v>0</v>
      </c>
      <c r="E763" s="12">
        <v>0</v>
      </c>
    </row>
    <row r="764" spans="1:5">
      <c r="A764" s="6">
        <v>2101703</v>
      </c>
      <c r="B764" s="6" t="s">
        <v>119</v>
      </c>
      <c r="C764" s="12">
        <v>0</v>
      </c>
      <c r="D764" s="12">
        <v>0</v>
      </c>
      <c r="E764" s="12">
        <v>0</v>
      </c>
    </row>
    <row r="765" spans="1:5">
      <c r="A765" s="6">
        <v>2101704</v>
      </c>
      <c r="B765" s="6" t="s">
        <v>658</v>
      </c>
      <c r="C765" s="12">
        <v>0</v>
      </c>
      <c r="D765" s="12">
        <v>0</v>
      </c>
      <c r="E765" s="12">
        <v>0</v>
      </c>
    </row>
    <row r="766" spans="1:5">
      <c r="A766" s="50">
        <v>2101750</v>
      </c>
      <c r="B766" s="14" t="s">
        <v>126</v>
      </c>
      <c r="C766" s="12">
        <v>0</v>
      </c>
      <c r="D766" s="12">
        <v>0</v>
      </c>
      <c r="E766" s="12">
        <v>0</v>
      </c>
    </row>
    <row r="767" spans="1:5">
      <c r="A767" s="6">
        <v>2101799</v>
      </c>
      <c r="B767" s="6" t="s">
        <v>659</v>
      </c>
      <c r="C767" s="12">
        <v>0</v>
      </c>
      <c r="D767" s="12">
        <v>0</v>
      </c>
      <c r="E767" s="12">
        <v>0</v>
      </c>
    </row>
    <row r="768" spans="1:5">
      <c r="A768" s="6">
        <v>21018</v>
      </c>
      <c r="B768" s="7" t="s">
        <v>660</v>
      </c>
      <c r="C768" s="10">
        <v>0</v>
      </c>
      <c r="D768" s="10">
        <v>0</v>
      </c>
      <c r="E768" s="10">
        <v>0</v>
      </c>
    </row>
    <row r="769" spans="1:5">
      <c r="A769" s="6">
        <v>2101801</v>
      </c>
      <c r="B769" s="6" t="s">
        <v>117</v>
      </c>
      <c r="C769" s="12">
        <v>0</v>
      </c>
      <c r="D769" s="12">
        <v>0</v>
      </c>
      <c r="E769" s="12">
        <v>0</v>
      </c>
    </row>
    <row r="770" spans="1:5">
      <c r="A770" s="6">
        <v>2101802</v>
      </c>
      <c r="B770" s="6" t="s">
        <v>118</v>
      </c>
      <c r="C770" s="12">
        <v>0</v>
      </c>
      <c r="D770" s="12">
        <v>0</v>
      </c>
      <c r="E770" s="12">
        <v>0</v>
      </c>
    </row>
    <row r="771" spans="1:5">
      <c r="A771" s="6">
        <v>2101803</v>
      </c>
      <c r="B771" s="6" t="s">
        <v>119</v>
      </c>
      <c r="C771" s="12">
        <v>0</v>
      </c>
      <c r="D771" s="12">
        <v>0</v>
      </c>
      <c r="E771" s="12">
        <v>0</v>
      </c>
    </row>
    <row r="772" spans="1:5">
      <c r="A772" s="6">
        <v>2101899</v>
      </c>
      <c r="B772" s="6" t="s">
        <v>661</v>
      </c>
      <c r="C772" s="12">
        <v>0</v>
      </c>
      <c r="D772" s="12">
        <v>0</v>
      </c>
      <c r="E772" s="12">
        <v>0</v>
      </c>
    </row>
    <row r="773" spans="1:5">
      <c r="A773" s="6">
        <v>21019</v>
      </c>
      <c r="B773" s="7" t="s">
        <v>662</v>
      </c>
      <c r="C773" s="10">
        <v>0</v>
      </c>
      <c r="D773" s="10">
        <v>0</v>
      </c>
      <c r="E773" s="10">
        <v>0</v>
      </c>
    </row>
    <row r="774" spans="1:5">
      <c r="A774" s="6">
        <v>2101901</v>
      </c>
      <c r="B774" s="6" t="s">
        <v>663</v>
      </c>
      <c r="C774" s="12">
        <v>0</v>
      </c>
      <c r="D774" s="12">
        <v>0</v>
      </c>
      <c r="E774" s="12">
        <v>0</v>
      </c>
    </row>
    <row r="775" spans="1:5">
      <c r="A775" s="6">
        <v>2101999</v>
      </c>
      <c r="B775" s="6" t="s">
        <v>664</v>
      </c>
      <c r="C775" s="12">
        <v>0</v>
      </c>
      <c r="D775" s="12">
        <v>0</v>
      </c>
      <c r="E775" s="12">
        <v>0</v>
      </c>
    </row>
    <row r="776" spans="1:5">
      <c r="A776" s="6">
        <v>21099</v>
      </c>
      <c r="B776" s="7" t="s">
        <v>665</v>
      </c>
      <c r="C776" s="10">
        <v>0</v>
      </c>
      <c r="D776" s="10">
        <v>0</v>
      </c>
      <c r="E776" s="10">
        <v>0</v>
      </c>
    </row>
    <row r="777" spans="1:5">
      <c r="A777" s="6">
        <v>2109999</v>
      </c>
      <c r="B777" s="6" t="s">
        <v>666</v>
      </c>
      <c r="C777" s="12">
        <v>0</v>
      </c>
      <c r="D777" s="12">
        <v>0</v>
      </c>
      <c r="E777" s="12">
        <v>0</v>
      </c>
    </row>
    <row r="778" spans="1:5">
      <c r="A778" s="6">
        <v>211</v>
      </c>
      <c r="B778" s="7" t="s">
        <v>667</v>
      </c>
      <c r="C778" s="10">
        <v>1328.01</v>
      </c>
      <c r="D778" s="10">
        <v>3035.07</v>
      </c>
      <c r="E778" s="10">
        <v>4363.08</v>
      </c>
    </row>
    <row r="779" spans="1:5">
      <c r="A779" s="6">
        <v>21101</v>
      </c>
      <c r="B779" s="7" t="s">
        <v>668</v>
      </c>
      <c r="C779" s="10">
        <v>394.66</v>
      </c>
      <c r="D779" s="10">
        <v>-102.26</v>
      </c>
      <c r="E779" s="10">
        <v>292.4</v>
      </c>
    </row>
    <row r="780" spans="1:5">
      <c r="A780" s="6">
        <v>2110101</v>
      </c>
      <c r="B780" s="6" t="s">
        <v>117</v>
      </c>
      <c r="C780" s="12">
        <v>0</v>
      </c>
      <c r="D780" s="12">
        <v>0</v>
      </c>
      <c r="E780" s="12">
        <v>0</v>
      </c>
    </row>
    <row r="781" spans="1:5">
      <c r="A781" s="6">
        <v>2110102</v>
      </c>
      <c r="B781" s="6" t="s">
        <v>118</v>
      </c>
      <c r="C781" s="12">
        <v>0</v>
      </c>
      <c r="D781" s="12">
        <v>0</v>
      </c>
      <c r="E781" s="12">
        <v>0</v>
      </c>
    </row>
    <row r="782" spans="1:5">
      <c r="A782" s="6">
        <v>2110103</v>
      </c>
      <c r="B782" s="6" t="s">
        <v>119</v>
      </c>
      <c r="C782" s="12">
        <v>0</v>
      </c>
      <c r="D782" s="12">
        <v>0</v>
      </c>
      <c r="E782" s="12">
        <v>0</v>
      </c>
    </row>
    <row r="783" spans="1:5">
      <c r="A783" s="6">
        <v>2110104</v>
      </c>
      <c r="B783" s="6" t="s">
        <v>669</v>
      </c>
      <c r="C783" s="12">
        <v>23.15</v>
      </c>
      <c r="D783" s="12">
        <v>0</v>
      </c>
      <c r="E783" s="12">
        <v>23.15</v>
      </c>
    </row>
    <row r="784" spans="1:5">
      <c r="A784" s="6">
        <v>2110105</v>
      </c>
      <c r="B784" s="6" t="s">
        <v>670</v>
      </c>
      <c r="C784" s="12">
        <v>0</v>
      </c>
      <c r="D784" s="12">
        <v>0</v>
      </c>
      <c r="E784" s="12">
        <v>0</v>
      </c>
    </row>
    <row r="785" spans="1:5">
      <c r="A785" s="6">
        <v>2110106</v>
      </c>
      <c r="B785" s="6" t="s">
        <v>671</v>
      </c>
      <c r="C785" s="12">
        <v>0</v>
      </c>
      <c r="D785" s="12">
        <v>0</v>
      </c>
      <c r="E785" s="12">
        <v>0</v>
      </c>
    </row>
    <row r="786" spans="1:5">
      <c r="A786" s="6">
        <v>2110107</v>
      </c>
      <c r="B786" s="6" t="s">
        <v>672</v>
      </c>
      <c r="C786" s="12">
        <v>0</v>
      </c>
      <c r="D786" s="12">
        <v>0</v>
      </c>
      <c r="E786" s="12">
        <v>0</v>
      </c>
    </row>
    <row r="787" spans="1:5">
      <c r="A787" s="6">
        <v>2110108</v>
      </c>
      <c r="B787" s="6" t="s">
        <v>673</v>
      </c>
      <c r="C787" s="12">
        <v>0</v>
      </c>
      <c r="D787" s="12">
        <v>0</v>
      </c>
      <c r="E787" s="12">
        <v>0</v>
      </c>
    </row>
    <row r="788" spans="1:5">
      <c r="A788" s="6">
        <v>2110199</v>
      </c>
      <c r="B788" s="6" t="s">
        <v>674</v>
      </c>
      <c r="C788" s="12">
        <v>371.51</v>
      </c>
      <c r="D788" s="12">
        <v>-102.26</v>
      </c>
      <c r="E788" s="12">
        <v>269.25</v>
      </c>
    </row>
    <row r="789" spans="1:5">
      <c r="A789" s="6">
        <v>21102</v>
      </c>
      <c r="B789" s="7" t="s">
        <v>675</v>
      </c>
      <c r="C789" s="10">
        <v>145</v>
      </c>
      <c r="D789" s="10">
        <v>-0.189999999999998</v>
      </c>
      <c r="E789" s="10">
        <v>144.81</v>
      </c>
    </row>
    <row r="790" spans="1:5">
      <c r="A790" s="6">
        <v>2110203</v>
      </c>
      <c r="B790" s="6" t="s">
        <v>676</v>
      </c>
      <c r="C790" s="12">
        <v>0</v>
      </c>
      <c r="D790" s="12">
        <v>0</v>
      </c>
      <c r="E790" s="12">
        <v>0</v>
      </c>
    </row>
    <row r="791" spans="1:5">
      <c r="A791" s="6">
        <v>2110204</v>
      </c>
      <c r="B791" s="6" t="s">
        <v>677</v>
      </c>
      <c r="C791" s="12">
        <v>0</v>
      </c>
      <c r="D791" s="12">
        <v>0</v>
      </c>
      <c r="E791" s="12">
        <v>0</v>
      </c>
    </row>
    <row r="792" spans="1:5">
      <c r="A792" s="6">
        <v>2110299</v>
      </c>
      <c r="B792" s="6" t="s">
        <v>678</v>
      </c>
      <c r="C792" s="12">
        <v>145</v>
      </c>
      <c r="D792" s="12">
        <v>-0.189999999999998</v>
      </c>
      <c r="E792" s="12">
        <v>144.81</v>
      </c>
    </row>
    <row r="793" spans="1:5">
      <c r="A793" s="6">
        <v>21103</v>
      </c>
      <c r="B793" s="7" t="s">
        <v>679</v>
      </c>
      <c r="C793" s="10">
        <v>1.6</v>
      </c>
      <c r="D793" s="10">
        <v>0</v>
      </c>
      <c r="E793" s="10">
        <v>1.6</v>
      </c>
    </row>
    <row r="794" spans="1:5">
      <c r="A794" s="6">
        <v>2110301</v>
      </c>
      <c r="B794" s="6" t="s">
        <v>680</v>
      </c>
      <c r="C794" s="12">
        <v>0</v>
      </c>
      <c r="D794" s="12">
        <v>0</v>
      </c>
      <c r="E794" s="12">
        <v>0</v>
      </c>
    </row>
    <row r="795" spans="1:5">
      <c r="A795" s="6">
        <v>2110302</v>
      </c>
      <c r="B795" s="6" t="s">
        <v>681</v>
      </c>
      <c r="C795" s="12">
        <v>0</v>
      </c>
      <c r="D795" s="12">
        <v>0</v>
      </c>
      <c r="E795" s="12">
        <v>0</v>
      </c>
    </row>
    <row r="796" spans="1:5">
      <c r="A796" s="6">
        <v>2110303</v>
      </c>
      <c r="B796" s="6" t="s">
        <v>682</v>
      </c>
      <c r="C796" s="12">
        <v>0</v>
      </c>
      <c r="D796" s="12">
        <v>0</v>
      </c>
      <c r="E796" s="12">
        <v>0</v>
      </c>
    </row>
    <row r="797" spans="1:5">
      <c r="A797" s="6">
        <v>2110304</v>
      </c>
      <c r="B797" s="6" t="s">
        <v>683</v>
      </c>
      <c r="C797" s="12">
        <v>0</v>
      </c>
      <c r="D797" s="12">
        <v>0</v>
      </c>
      <c r="E797" s="12">
        <v>0</v>
      </c>
    </row>
    <row r="798" spans="1:5">
      <c r="A798" s="50">
        <v>2110305</v>
      </c>
      <c r="B798" s="6" t="s">
        <v>684</v>
      </c>
      <c r="C798" s="12">
        <v>0</v>
      </c>
      <c r="D798" s="12">
        <v>0</v>
      </c>
      <c r="E798" s="12">
        <v>0</v>
      </c>
    </row>
    <row r="799" spans="1:5">
      <c r="A799" s="50">
        <v>2110306</v>
      </c>
      <c r="B799" s="6" t="s">
        <v>685</v>
      </c>
      <c r="C799" s="12">
        <v>0</v>
      </c>
      <c r="D799" s="12">
        <v>0</v>
      </c>
      <c r="E799" s="12">
        <v>0</v>
      </c>
    </row>
    <row r="800" spans="1:5">
      <c r="A800" s="50">
        <v>2110307</v>
      </c>
      <c r="B800" s="6" t="s">
        <v>686</v>
      </c>
      <c r="C800" s="12">
        <v>0</v>
      </c>
      <c r="D800" s="12">
        <v>0</v>
      </c>
      <c r="E800" s="12">
        <v>0</v>
      </c>
    </row>
    <row r="801" spans="1:5">
      <c r="A801" s="6">
        <v>2110399</v>
      </c>
      <c r="B801" s="6" t="s">
        <v>687</v>
      </c>
      <c r="C801" s="12">
        <v>1.6</v>
      </c>
      <c r="D801" s="12">
        <v>0</v>
      </c>
      <c r="E801" s="12">
        <v>1.6</v>
      </c>
    </row>
    <row r="802" spans="1:5">
      <c r="A802" s="6">
        <v>21104</v>
      </c>
      <c r="B802" s="7" t="s">
        <v>688</v>
      </c>
      <c r="C802" s="10">
        <v>786.75</v>
      </c>
      <c r="D802" s="10">
        <v>263.79</v>
      </c>
      <c r="E802" s="10">
        <v>1050.54</v>
      </c>
    </row>
    <row r="803" spans="1:5">
      <c r="A803" s="6">
        <v>2110401</v>
      </c>
      <c r="B803" s="6" t="s">
        <v>689</v>
      </c>
      <c r="C803" s="12">
        <v>274.75</v>
      </c>
      <c r="D803" s="12">
        <v>-78.75</v>
      </c>
      <c r="E803" s="12">
        <v>196</v>
      </c>
    </row>
    <row r="804" spans="1:5">
      <c r="A804" s="6">
        <v>2110402</v>
      </c>
      <c r="B804" s="6" t="s">
        <v>690</v>
      </c>
      <c r="C804" s="12">
        <v>506.45</v>
      </c>
      <c r="D804" s="12">
        <v>-84.89</v>
      </c>
      <c r="E804" s="12">
        <v>421.56</v>
      </c>
    </row>
    <row r="805" spans="1:5">
      <c r="A805" s="6">
        <v>2110404</v>
      </c>
      <c r="B805" s="6" t="s">
        <v>691</v>
      </c>
      <c r="C805" s="12">
        <v>0</v>
      </c>
      <c r="D805" s="12">
        <v>0</v>
      </c>
      <c r="E805" s="12">
        <v>0</v>
      </c>
    </row>
    <row r="806" spans="1:5">
      <c r="A806" s="6">
        <v>2110405</v>
      </c>
      <c r="B806" s="6" t="s">
        <v>692</v>
      </c>
      <c r="C806" s="12">
        <v>0</v>
      </c>
      <c r="D806" s="12">
        <v>0</v>
      </c>
      <c r="E806" s="12">
        <v>0</v>
      </c>
    </row>
    <row r="807" spans="1:5">
      <c r="A807" s="6">
        <v>2110406</v>
      </c>
      <c r="B807" s="6" t="s">
        <v>693</v>
      </c>
      <c r="C807" s="12">
        <v>0</v>
      </c>
      <c r="D807" s="12">
        <v>394</v>
      </c>
      <c r="E807" s="12">
        <v>394</v>
      </c>
    </row>
    <row r="808" spans="1:5">
      <c r="A808" s="6">
        <v>2110499</v>
      </c>
      <c r="B808" s="6" t="s">
        <v>694</v>
      </c>
      <c r="C808" s="12">
        <v>5.55</v>
      </c>
      <c r="D808" s="12">
        <v>33.43</v>
      </c>
      <c r="E808" s="12">
        <v>38.98</v>
      </c>
    </row>
    <row r="809" spans="1:5">
      <c r="A809" s="6">
        <v>21105</v>
      </c>
      <c r="B809" s="7" t="s">
        <v>695</v>
      </c>
      <c r="C809" s="10">
        <v>0</v>
      </c>
      <c r="D809" s="10">
        <v>2873.73</v>
      </c>
      <c r="E809" s="10">
        <v>2873.73</v>
      </c>
    </row>
    <row r="810" spans="1:5">
      <c r="A810" s="6">
        <v>2110501</v>
      </c>
      <c r="B810" s="6" t="s">
        <v>696</v>
      </c>
      <c r="C810" s="12">
        <v>0</v>
      </c>
      <c r="D810" s="12">
        <v>0</v>
      </c>
      <c r="E810" s="12">
        <v>0</v>
      </c>
    </row>
    <row r="811" spans="1:5">
      <c r="A811" s="6">
        <v>2110502</v>
      </c>
      <c r="B811" s="6" t="s">
        <v>697</v>
      </c>
      <c r="C811" s="12">
        <v>0</v>
      </c>
      <c r="D811" s="12">
        <v>0</v>
      </c>
      <c r="E811" s="12">
        <v>0</v>
      </c>
    </row>
    <row r="812" spans="1:5">
      <c r="A812" s="6">
        <v>2110503</v>
      </c>
      <c r="B812" s="6" t="s">
        <v>698</v>
      </c>
      <c r="C812" s="12">
        <v>0</v>
      </c>
      <c r="D812" s="12">
        <v>0</v>
      </c>
      <c r="E812" s="12">
        <v>0</v>
      </c>
    </row>
    <row r="813" spans="1:5">
      <c r="A813" s="6">
        <v>2110506</v>
      </c>
      <c r="B813" s="6" t="s">
        <v>699</v>
      </c>
      <c r="C813" s="12">
        <v>0</v>
      </c>
      <c r="D813" s="12">
        <v>0</v>
      </c>
      <c r="E813" s="12">
        <v>0</v>
      </c>
    </row>
    <row r="814" spans="1:5">
      <c r="A814" s="6">
        <v>2110507</v>
      </c>
      <c r="B814" s="6" t="s">
        <v>700</v>
      </c>
      <c r="C814" s="12">
        <v>0</v>
      </c>
      <c r="D814" s="12">
        <v>2857.03</v>
      </c>
      <c r="E814" s="12">
        <v>2857.03</v>
      </c>
    </row>
    <row r="815" spans="1:5">
      <c r="A815" s="6">
        <v>2110599</v>
      </c>
      <c r="B815" s="6" t="s">
        <v>701</v>
      </c>
      <c r="C815" s="12">
        <v>0</v>
      </c>
      <c r="D815" s="12">
        <v>16.7</v>
      </c>
      <c r="E815" s="12">
        <v>16.7</v>
      </c>
    </row>
    <row r="816" spans="1:5">
      <c r="A816" s="6">
        <v>21107</v>
      </c>
      <c r="B816" s="7" t="s">
        <v>702</v>
      </c>
      <c r="C816" s="10">
        <v>0</v>
      </c>
      <c r="D816" s="10">
        <v>0</v>
      </c>
      <c r="E816" s="10">
        <v>0</v>
      </c>
    </row>
    <row r="817" spans="1:5">
      <c r="A817" s="6">
        <v>2110704</v>
      </c>
      <c r="B817" s="6" t="s">
        <v>703</v>
      </c>
      <c r="C817" s="12">
        <v>0</v>
      </c>
      <c r="D817" s="12">
        <v>0</v>
      </c>
      <c r="E817" s="12">
        <v>0</v>
      </c>
    </row>
    <row r="818" spans="1:5">
      <c r="A818" s="6">
        <v>2110799</v>
      </c>
      <c r="B818" s="6" t="s">
        <v>704</v>
      </c>
      <c r="C818" s="12">
        <v>0</v>
      </c>
      <c r="D818" s="12">
        <v>0</v>
      </c>
      <c r="E818" s="12">
        <v>0</v>
      </c>
    </row>
    <row r="819" spans="1:5">
      <c r="A819" s="6">
        <v>21108</v>
      </c>
      <c r="B819" s="7" t="s">
        <v>705</v>
      </c>
      <c r="C819" s="10">
        <v>0</v>
      </c>
      <c r="D819" s="10">
        <v>0</v>
      </c>
      <c r="E819" s="10">
        <v>0</v>
      </c>
    </row>
    <row r="820" spans="1:5">
      <c r="A820" s="6">
        <v>2110804</v>
      </c>
      <c r="B820" s="6" t="s">
        <v>706</v>
      </c>
      <c r="C820" s="12">
        <v>0</v>
      </c>
      <c r="D820" s="12">
        <v>0</v>
      </c>
      <c r="E820" s="12">
        <v>0</v>
      </c>
    </row>
    <row r="821" spans="1:5">
      <c r="A821" s="6">
        <v>2110899</v>
      </c>
      <c r="B821" s="6" t="s">
        <v>707</v>
      </c>
      <c r="C821" s="12">
        <v>0</v>
      </c>
      <c r="D821" s="12">
        <v>0</v>
      </c>
      <c r="E821" s="12">
        <v>0</v>
      </c>
    </row>
    <row r="822" spans="1:5">
      <c r="A822" s="6">
        <v>21109</v>
      </c>
      <c r="B822" s="7" t="s">
        <v>708</v>
      </c>
      <c r="C822" s="10">
        <v>0</v>
      </c>
      <c r="D822" s="10">
        <v>0</v>
      </c>
      <c r="E822" s="10">
        <v>0</v>
      </c>
    </row>
    <row r="823" spans="1:5">
      <c r="A823" s="6">
        <v>2110901</v>
      </c>
      <c r="B823" s="6" t="s">
        <v>709</v>
      </c>
      <c r="C823" s="12">
        <v>0</v>
      </c>
      <c r="D823" s="12">
        <v>0</v>
      </c>
      <c r="E823" s="12">
        <v>0</v>
      </c>
    </row>
    <row r="824" spans="1:5">
      <c r="A824" s="6">
        <v>21110</v>
      </c>
      <c r="B824" s="7" t="s">
        <v>710</v>
      </c>
      <c r="C824" s="10">
        <v>0</v>
      </c>
      <c r="D824" s="10">
        <v>0</v>
      </c>
      <c r="E824" s="10">
        <v>0</v>
      </c>
    </row>
    <row r="825" spans="1:5">
      <c r="A825" s="6">
        <v>2111001</v>
      </c>
      <c r="B825" s="6" t="s">
        <v>711</v>
      </c>
      <c r="C825" s="12">
        <v>0</v>
      </c>
      <c r="D825" s="12">
        <v>0</v>
      </c>
      <c r="E825" s="12">
        <v>0</v>
      </c>
    </row>
    <row r="826" spans="1:5">
      <c r="A826" s="6">
        <v>21111</v>
      </c>
      <c r="B826" s="7" t="s">
        <v>712</v>
      </c>
      <c r="C826" s="10">
        <v>0</v>
      </c>
      <c r="D826" s="10">
        <v>0</v>
      </c>
      <c r="E826" s="10">
        <v>0</v>
      </c>
    </row>
    <row r="827" spans="1:5">
      <c r="A827" s="6">
        <v>2111101</v>
      </c>
      <c r="B827" s="6" t="s">
        <v>713</v>
      </c>
      <c r="C827" s="12">
        <v>0</v>
      </c>
      <c r="D827" s="12">
        <v>0</v>
      </c>
      <c r="E827" s="12">
        <v>0</v>
      </c>
    </row>
    <row r="828" spans="1:5">
      <c r="A828" s="6">
        <v>2111102</v>
      </c>
      <c r="B828" s="6" t="s">
        <v>714</v>
      </c>
      <c r="C828" s="12">
        <v>0</v>
      </c>
      <c r="D828" s="12">
        <v>0</v>
      </c>
      <c r="E828" s="12">
        <v>0</v>
      </c>
    </row>
    <row r="829" spans="1:5">
      <c r="A829" s="6">
        <v>2111103</v>
      </c>
      <c r="B829" s="6" t="s">
        <v>715</v>
      </c>
      <c r="C829" s="12">
        <v>0</v>
      </c>
      <c r="D829" s="12">
        <v>0</v>
      </c>
      <c r="E829" s="12">
        <v>0</v>
      </c>
    </row>
    <row r="830" spans="1:5">
      <c r="A830" s="6">
        <v>2111104</v>
      </c>
      <c r="B830" s="6" t="s">
        <v>716</v>
      </c>
      <c r="C830" s="12">
        <v>0</v>
      </c>
      <c r="D830" s="12">
        <v>0</v>
      </c>
      <c r="E830" s="12">
        <v>0</v>
      </c>
    </row>
    <row r="831" spans="1:5">
      <c r="A831" s="6">
        <v>2111199</v>
      </c>
      <c r="B831" s="6" t="s">
        <v>717</v>
      </c>
      <c r="C831" s="12">
        <v>0</v>
      </c>
      <c r="D831" s="12">
        <v>0</v>
      </c>
      <c r="E831" s="12">
        <v>0</v>
      </c>
    </row>
    <row r="832" spans="1:5">
      <c r="A832" s="6">
        <v>21112</v>
      </c>
      <c r="B832" s="7" t="s">
        <v>718</v>
      </c>
      <c r="C832" s="10">
        <v>0</v>
      </c>
      <c r="D832" s="10">
        <v>0</v>
      </c>
      <c r="E832" s="10">
        <v>0</v>
      </c>
    </row>
    <row r="833" spans="1:5">
      <c r="A833" s="6">
        <v>2111201</v>
      </c>
      <c r="B833" s="6" t="s">
        <v>719</v>
      </c>
      <c r="C833" s="12">
        <v>0</v>
      </c>
      <c r="D833" s="12">
        <v>0</v>
      </c>
      <c r="E833" s="12">
        <v>0</v>
      </c>
    </row>
    <row r="834" spans="1:5">
      <c r="A834" s="6">
        <v>2111299</v>
      </c>
      <c r="B834" s="6" t="s">
        <v>720</v>
      </c>
      <c r="C834" s="12">
        <v>0</v>
      </c>
      <c r="D834" s="12">
        <v>0</v>
      </c>
      <c r="E834" s="12">
        <v>0</v>
      </c>
    </row>
    <row r="835" spans="1:5">
      <c r="A835" s="6">
        <v>21113</v>
      </c>
      <c r="B835" s="7" t="s">
        <v>721</v>
      </c>
      <c r="C835" s="10">
        <v>0</v>
      </c>
      <c r="D835" s="10">
        <v>0</v>
      </c>
      <c r="E835" s="10">
        <v>0</v>
      </c>
    </row>
    <row r="836" spans="1:5">
      <c r="A836" s="6">
        <v>2111301</v>
      </c>
      <c r="B836" s="6" t="s">
        <v>722</v>
      </c>
      <c r="C836" s="12">
        <v>0</v>
      </c>
      <c r="D836" s="12">
        <v>0</v>
      </c>
      <c r="E836" s="12">
        <v>0</v>
      </c>
    </row>
    <row r="837" spans="1:5">
      <c r="A837" s="6">
        <v>21114</v>
      </c>
      <c r="B837" s="7" t="s">
        <v>723</v>
      </c>
      <c r="C837" s="8">
        <v>0</v>
      </c>
      <c r="D837" s="8">
        <v>0</v>
      </c>
      <c r="E837" s="8">
        <v>0</v>
      </c>
    </row>
    <row r="838" spans="1:5">
      <c r="A838" s="6">
        <v>2111401</v>
      </c>
      <c r="B838" s="14" t="s">
        <v>117</v>
      </c>
      <c r="C838" s="12">
        <v>0</v>
      </c>
      <c r="D838" s="12">
        <v>0</v>
      </c>
      <c r="E838" s="12">
        <v>0</v>
      </c>
    </row>
    <row r="839" spans="1:5">
      <c r="A839" s="6">
        <v>2111402</v>
      </c>
      <c r="B839" s="6" t="s">
        <v>118</v>
      </c>
      <c r="C839" s="12">
        <v>0</v>
      </c>
      <c r="D839" s="12">
        <v>0</v>
      </c>
      <c r="E839" s="12">
        <v>0</v>
      </c>
    </row>
    <row r="840" spans="1:5">
      <c r="A840" s="6">
        <v>2111403</v>
      </c>
      <c r="B840" s="6" t="s">
        <v>119</v>
      </c>
      <c r="C840" s="12">
        <v>0</v>
      </c>
      <c r="D840" s="12">
        <v>0</v>
      </c>
      <c r="E840" s="12">
        <v>0</v>
      </c>
    </row>
    <row r="841" spans="1:5">
      <c r="A841" s="6">
        <v>2111406</v>
      </c>
      <c r="B841" s="6" t="s">
        <v>724</v>
      </c>
      <c r="C841" s="12">
        <v>0</v>
      </c>
      <c r="D841" s="12">
        <v>0</v>
      </c>
      <c r="E841" s="12">
        <v>0</v>
      </c>
    </row>
    <row r="842" spans="1:5">
      <c r="A842" s="6">
        <v>2111407</v>
      </c>
      <c r="B842" s="6" t="s">
        <v>725</v>
      </c>
      <c r="C842" s="12">
        <v>0</v>
      </c>
      <c r="D842" s="12">
        <v>0</v>
      </c>
      <c r="E842" s="12">
        <v>0</v>
      </c>
    </row>
    <row r="843" spans="1:5">
      <c r="A843" s="6">
        <v>2111408</v>
      </c>
      <c r="B843" s="6" t="s">
        <v>726</v>
      </c>
      <c r="C843" s="12">
        <v>0</v>
      </c>
      <c r="D843" s="12">
        <v>0</v>
      </c>
      <c r="E843" s="12">
        <v>0</v>
      </c>
    </row>
    <row r="844" spans="1:5">
      <c r="A844" s="6">
        <v>2111411</v>
      </c>
      <c r="B844" s="6" t="s">
        <v>157</v>
      </c>
      <c r="C844" s="12">
        <v>0</v>
      </c>
      <c r="D844" s="12">
        <v>0</v>
      </c>
      <c r="E844" s="12">
        <v>0</v>
      </c>
    </row>
    <row r="845" spans="1:5">
      <c r="A845" s="6">
        <v>2111413</v>
      </c>
      <c r="B845" s="6" t="s">
        <v>727</v>
      </c>
      <c r="C845" s="12">
        <v>0</v>
      </c>
      <c r="D845" s="12">
        <v>0</v>
      </c>
      <c r="E845" s="12">
        <v>0</v>
      </c>
    </row>
    <row r="846" spans="1:5">
      <c r="A846" s="6">
        <v>2111450</v>
      </c>
      <c r="B846" s="6" t="s">
        <v>126</v>
      </c>
      <c r="C846" s="12">
        <v>0</v>
      </c>
      <c r="D846" s="12">
        <v>0</v>
      </c>
      <c r="E846" s="12">
        <v>0</v>
      </c>
    </row>
    <row r="847" spans="1:5">
      <c r="A847" s="6">
        <v>2111499</v>
      </c>
      <c r="B847" s="6" t="s">
        <v>728</v>
      </c>
      <c r="C847" s="12">
        <v>0</v>
      </c>
      <c r="D847" s="12">
        <v>0</v>
      </c>
      <c r="E847" s="12">
        <v>0</v>
      </c>
    </row>
    <row r="848" spans="1:5">
      <c r="A848" s="6">
        <v>21199</v>
      </c>
      <c r="B848" s="7" t="s">
        <v>729</v>
      </c>
      <c r="C848" s="10">
        <v>0</v>
      </c>
      <c r="D848" s="10">
        <v>0</v>
      </c>
      <c r="E848" s="10">
        <v>0</v>
      </c>
    </row>
    <row r="849" spans="1:5">
      <c r="A849" s="6">
        <v>2119999</v>
      </c>
      <c r="B849" s="6" t="s">
        <v>730</v>
      </c>
      <c r="C849" s="12">
        <v>0</v>
      </c>
      <c r="D849" s="12">
        <v>0</v>
      </c>
      <c r="E849" s="12">
        <v>0</v>
      </c>
    </row>
    <row r="850" spans="1:5">
      <c r="A850" s="6">
        <v>212</v>
      </c>
      <c r="B850" s="7" t="s">
        <v>731</v>
      </c>
      <c r="C850" s="10">
        <v>7143.42</v>
      </c>
      <c r="D850" s="10">
        <v>12890.86</v>
      </c>
      <c r="E850" s="10">
        <v>20034.28</v>
      </c>
    </row>
    <row r="851" spans="1:5">
      <c r="A851" s="6">
        <v>21201</v>
      </c>
      <c r="B851" s="7" t="s">
        <v>732</v>
      </c>
      <c r="C851" s="10">
        <v>2948.81</v>
      </c>
      <c r="D851" s="10">
        <v>741.38</v>
      </c>
      <c r="E851" s="10">
        <v>3690.19</v>
      </c>
    </row>
    <row r="852" spans="1:5">
      <c r="A852" s="6">
        <v>2120101</v>
      </c>
      <c r="B852" s="6" t="s">
        <v>117</v>
      </c>
      <c r="C852" s="12">
        <v>679.69</v>
      </c>
      <c r="D852" s="12">
        <v>0.219999999999914</v>
      </c>
      <c r="E852" s="12">
        <v>679.91</v>
      </c>
    </row>
    <row r="853" spans="1:5">
      <c r="A853" s="6">
        <v>2120102</v>
      </c>
      <c r="B853" s="6" t="s">
        <v>118</v>
      </c>
      <c r="C853" s="12">
        <v>0</v>
      </c>
      <c r="D853" s="12">
        <v>0</v>
      </c>
      <c r="E853" s="12">
        <v>0</v>
      </c>
    </row>
    <row r="854" spans="1:5">
      <c r="A854" s="6">
        <v>2120103</v>
      </c>
      <c r="B854" s="6" t="s">
        <v>119</v>
      </c>
      <c r="C854" s="12">
        <v>0</v>
      </c>
      <c r="D854" s="12">
        <v>0</v>
      </c>
      <c r="E854" s="12">
        <v>0</v>
      </c>
    </row>
    <row r="855" spans="1:5">
      <c r="A855" s="6">
        <v>2120104</v>
      </c>
      <c r="B855" s="6" t="s">
        <v>733</v>
      </c>
      <c r="C855" s="12">
        <v>1457</v>
      </c>
      <c r="D855" s="12">
        <v>380.45</v>
      </c>
      <c r="E855" s="12">
        <v>1837.45</v>
      </c>
    </row>
    <row r="856" spans="1:5">
      <c r="A856" s="6">
        <v>2120105</v>
      </c>
      <c r="B856" s="6" t="s">
        <v>734</v>
      </c>
      <c r="C856" s="12">
        <v>0</v>
      </c>
      <c r="D856" s="12">
        <v>0</v>
      </c>
      <c r="E856" s="12">
        <v>0</v>
      </c>
    </row>
    <row r="857" spans="1:5">
      <c r="A857" s="6">
        <v>2120106</v>
      </c>
      <c r="B857" s="6" t="s">
        <v>735</v>
      </c>
      <c r="C857" s="12">
        <v>787.92</v>
      </c>
      <c r="D857" s="12">
        <v>89.5600000000001</v>
      </c>
      <c r="E857" s="12">
        <v>877.48</v>
      </c>
    </row>
    <row r="858" spans="1:5">
      <c r="A858" s="6">
        <v>2120107</v>
      </c>
      <c r="B858" s="6" t="s">
        <v>736</v>
      </c>
      <c r="C858" s="12">
        <v>0</v>
      </c>
      <c r="D858" s="12">
        <v>0</v>
      </c>
      <c r="E858" s="12">
        <v>0</v>
      </c>
    </row>
    <row r="859" spans="1:5">
      <c r="A859" s="6">
        <v>2120109</v>
      </c>
      <c r="B859" s="6" t="s">
        <v>737</v>
      </c>
      <c r="C859" s="12">
        <v>0</v>
      </c>
      <c r="D859" s="12">
        <v>0</v>
      </c>
      <c r="E859" s="12">
        <v>0</v>
      </c>
    </row>
    <row r="860" spans="1:5">
      <c r="A860" s="6">
        <v>2120110</v>
      </c>
      <c r="B860" s="6" t="s">
        <v>738</v>
      </c>
      <c r="C860" s="12">
        <v>0</v>
      </c>
      <c r="D860" s="12">
        <v>0</v>
      </c>
      <c r="E860" s="12">
        <v>0</v>
      </c>
    </row>
    <row r="861" spans="1:5">
      <c r="A861" s="6">
        <v>2120199</v>
      </c>
      <c r="B861" s="6" t="s">
        <v>739</v>
      </c>
      <c r="C861" s="12">
        <v>24.2</v>
      </c>
      <c r="D861" s="12">
        <v>271.15</v>
      </c>
      <c r="E861" s="12">
        <v>295.35</v>
      </c>
    </row>
    <row r="862" spans="1:5">
      <c r="A862" s="6">
        <v>21202</v>
      </c>
      <c r="B862" s="7" t="s">
        <v>740</v>
      </c>
      <c r="C862" s="10">
        <v>533.64</v>
      </c>
      <c r="D862" s="10">
        <v>351.11</v>
      </c>
      <c r="E862" s="10">
        <v>884.75</v>
      </c>
    </row>
    <row r="863" spans="1:5">
      <c r="A863" s="6">
        <v>2120201</v>
      </c>
      <c r="B863" s="6" t="s">
        <v>741</v>
      </c>
      <c r="C863" s="12">
        <v>533.64</v>
      </c>
      <c r="D863" s="12">
        <v>351.11</v>
      </c>
      <c r="E863" s="12">
        <v>884.75</v>
      </c>
    </row>
    <row r="864" spans="1:5">
      <c r="A864" s="6">
        <v>21203</v>
      </c>
      <c r="B864" s="7" t="s">
        <v>742</v>
      </c>
      <c r="C864" s="10">
        <v>1558.88</v>
      </c>
      <c r="D864" s="10">
        <v>8671.31</v>
      </c>
      <c r="E864" s="10">
        <v>10230.19</v>
      </c>
    </row>
    <row r="865" spans="1:5">
      <c r="A865" s="6">
        <v>2120303</v>
      </c>
      <c r="B865" s="6" t="s">
        <v>743</v>
      </c>
      <c r="C865" s="12">
        <v>75.76</v>
      </c>
      <c r="D865" s="12">
        <v>7836.09</v>
      </c>
      <c r="E865" s="12">
        <v>7911.85</v>
      </c>
    </row>
    <row r="866" spans="1:5">
      <c r="A866" s="6">
        <v>2120399</v>
      </c>
      <c r="B866" s="6" t="s">
        <v>744</v>
      </c>
      <c r="C866" s="12">
        <v>1483.12</v>
      </c>
      <c r="D866" s="12">
        <v>835.22</v>
      </c>
      <c r="E866" s="12">
        <v>2318.34</v>
      </c>
    </row>
    <row r="867" spans="1:5">
      <c r="A867" s="6">
        <v>21205</v>
      </c>
      <c r="B867" s="7" t="s">
        <v>745</v>
      </c>
      <c r="C867" s="10">
        <v>1814.61</v>
      </c>
      <c r="D867" s="10">
        <v>3251.89</v>
      </c>
      <c r="E867" s="10">
        <v>5066.5</v>
      </c>
    </row>
    <row r="868" spans="1:5">
      <c r="A868" s="6">
        <v>2120501</v>
      </c>
      <c r="B868" s="6" t="s">
        <v>746</v>
      </c>
      <c r="C868" s="12">
        <v>1814.61</v>
      </c>
      <c r="D868" s="12">
        <v>3251.89</v>
      </c>
      <c r="E868" s="12">
        <v>5066.5</v>
      </c>
    </row>
    <row r="869" spans="1:5">
      <c r="A869" s="6">
        <v>21206</v>
      </c>
      <c r="B869" s="7" t="s">
        <v>747</v>
      </c>
      <c r="C869" s="10">
        <v>20.4</v>
      </c>
      <c r="D869" s="10">
        <v>0</v>
      </c>
      <c r="E869" s="10">
        <v>20.4</v>
      </c>
    </row>
    <row r="870" spans="1:5">
      <c r="A870" s="6">
        <v>2120601</v>
      </c>
      <c r="B870" s="6" t="s">
        <v>748</v>
      </c>
      <c r="C870" s="12">
        <v>20.4</v>
      </c>
      <c r="D870" s="12">
        <v>0</v>
      </c>
      <c r="E870" s="12">
        <v>20.4</v>
      </c>
    </row>
    <row r="871" spans="1:5">
      <c r="A871" s="6">
        <v>21299</v>
      </c>
      <c r="B871" s="7" t="s">
        <v>749</v>
      </c>
      <c r="C871" s="10">
        <v>267.08</v>
      </c>
      <c r="D871" s="10">
        <v>-124.83</v>
      </c>
      <c r="E871" s="10">
        <v>142.25</v>
      </c>
    </row>
    <row r="872" spans="1:5">
      <c r="A872" s="6">
        <v>2129999</v>
      </c>
      <c r="B872" s="6" t="s">
        <v>750</v>
      </c>
      <c r="C872" s="12">
        <v>267.08</v>
      </c>
      <c r="D872" s="12">
        <v>-124.83</v>
      </c>
      <c r="E872" s="12">
        <v>142.25</v>
      </c>
    </row>
    <row r="873" spans="1:5">
      <c r="A873" s="6">
        <v>213</v>
      </c>
      <c r="B873" s="7" t="s">
        <v>751</v>
      </c>
      <c r="C873" s="10">
        <v>30203.41</v>
      </c>
      <c r="D873" s="10">
        <v>8713.69</v>
      </c>
      <c r="E873" s="10">
        <v>38917.1</v>
      </c>
    </row>
    <row r="874" spans="1:5">
      <c r="A874" s="6">
        <v>21301</v>
      </c>
      <c r="B874" s="7" t="s">
        <v>752</v>
      </c>
      <c r="C874" s="10">
        <v>2630.21</v>
      </c>
      <c r="D874" s="10">
        <v>672.49</v>
      </c>
      <c r="E874" s="10">
        <v>3302.7</v>
      </c>
    </row>
    <row r="875" spans="1:5">
      <c r="A875" s="50">
        <v>2130101</v>
      </c>
      <c r="B875" s="6" t="s">
        <v>117</v>
      </c>
      <c r="C875" s="12">
        <v>957.88</v>
      </c>
      <c r="D875" s="12">
        <v>10.23</v>
      </c>
      <c r="E875" s="12">
        <v>968.11</v>
      </c>
    </row>
    <row r="876" spans="1:5">
      <c r="A876" s="50">
        <v>2130102</v>
      </c>
      <c r="B876" s="6" t="s">
        <v>118</v>
      </c>
      <c r="C876" s="12">
        <v>0</v>
      </c>
      <c r="D876" s="12">
        <v>0</v>
      </c>
      <c r="E876" s="12">
        <v>0</v>
      </c>
    </row>
    <row r="877" spans="1:5">
      <c r="A877" s="50">
        <v>2130103</v>
      </c>
      <c r="B877" s="6" t="s">
        <v>119</v>
      </c>
      <c r="C877" s="12">
        <v>0</v>
      </c>
      <c r="D877" s="12">
        <v>0</v>
      </c>
      <c r="E877" s="12">
        <v>0</v>
      </c>
    </row>
    <row r="878" spans="1:5">
      <c r="A878" s="50">
        <v>2130104</v>
      </c>
      <c r="B878" s="6" t="s">
        <v>126</v>
      </c>
      <c r="C878" s="12">
        <v>0</v>
      </c>
      <c r="D878" s="12">
        <v>0</v>
      </c>
      <c r="E878" s="12">
        <v>0</v>
      </c>
    </row>
    <row r="879" spans="1:5">
      <c r="A879" s="6">
        <v>2130105</v>
      </c>
      <c r="B879" s="6" t="s">
        <v>753</v>
      </c>
      <c r="C879" s="12">
        <v>0.61</v>
      </c>
      <c r="D879" s="12">
        <v>0</v>
      </c>
      <c r="E879" s="12">
        <v>0.61</v>
      </c>
    </row>
    <row r="880" spans="1:5">
      <c r="A880" s="6">
        <v>2130106</v>
      </c>
      <c r="B880" s="6" t="s">
        <v>754</v>
      </c>
      <c r="C880" s="12">
        <v>25.2</v>
      </c>
      <c r="D880" s="12">
        <v>0</v>
      </c>
      <c r="E880" s="12">
        <v>25.2</v>
      </c>
    </row>
    <row r="881" spans="1:5">
      <c r="A881" s="6">
        <v>2130108</v>
      </c>
      <c r="B881" s="6" t="s">
        <v>755</v>
      </c>
      <c r="C881" s="12">
        <v>5</v>
      </c>
      <c r="D881" s="12">
        <v>2</v>
      </c>
      <c r="E881" s="12">
        <v>7</v>
      </c>
    </row>
    <row r="882" spans="1:5">
      <c r="A882" s="6">
        <v>2130109</v>
      </c>
      <c r="B882" s="6" t="s">
        <v>756</v>
      </c>
      <c r="C882" s="12">
        <v>71</v>
      </c>
      <c r="D882" s="12">
        <v>9.59999999999999</v>
      </c>
      <c r="E882" s="12">
        <v>80.6</v>
      </c>
    </row>
    <row r="883" spans="1:5">
      <c r="A883" s="6">
        <v>2130110</v>
      </c>
      <c r="B883" s="6" t="s">
        <v>757</v>
      </c>
      <c r="C883" s="12">
        <v>2</v>
      </c>
      <c r="D883" s="12">
        <v>0</v>
      </c>
      <c r="E883" s="12">
        <v>2</v>
      </c>
    </row>
    <row r="884" spans="1:5">
      <c r="A884" s="6">
        <v>2130111</v>
      </c>
      <c r="B884" s="6" t="s">
        <v>758</v>
      </c>
      <c r="C884" s="12">
        <v>0</v>
      </c>
      <c r="D884" s="12">
        <v>0</v>
      </c>
      <c r="E884" s="12">
        <v>0</v>
      </c>
    </row>
    <row r="885" spans="1:5">
      <c r="A885" s="6">
        <v>2130112</v>
      </c>
      <c r="B885" s="6" t="s">
        <v>759</v>
      </c>
      <c r="C885" s="12">
        <v>38</v>
      </c>
      <c r="D885" s="12">
        <v>0</v>
      </c>
      <c r="E885" s="12">
        <v>38</v>
      </c>
    </row>
    <row r="886" spans="1:5">
      <c r="A886" s="6">
        <v>2130114</v>
      </c>
      <c r="B886" s="6" t="s">
        <v>760</v>
      </c>
      <c r="C886" s="12">
        <v>0</v>
      </c>
      <c r="D886" s="12">
        <v>0</v>
      </c>
      <c r="E886" s="12">
        <v>0</v>
      </c>
    </row>
    <row r="887" spans="1:5">
      <c r="A887" s="6">
        <v>2130119</v>
      </c>
      <c r="B887" s="6" t="s">
        <v>761</v>
      </c>
      <c r="C887" s="12">
        <v>5.85</v>
      </c>
      <c r="D887" s="12">
        <v>10</v>
      </c>
      <c r="E887" s="12">
        <v>15.85</v>
      </c>
    </row>
    <row r="888" spans="1:5">
      <c r="A888" s="6">
        <v>2130120</v>
      </c>
      <c r="B888" s="6" t="s">
        <v>762</v>
      </c>
      <c r="C888" s="12">
        <v>249.65</v>
      </c>
      <c r="D888" s="12">
        <v>-77.29</v>
      </c>
      <c r="E888" s="12">
        <v>172.36</v>
      </c>
    </row>
    <row r="889" spans="1:5">
      <c r="A889" s="6">
        <v>2130121</v>
      </c>
      <c r="B889" s="6" t="s">
        <v>763</v>
      </c>
      <c r="C889" s="12">
        <v>0</v>
      </c>
      <c r="D889" s="12">
        <v>0</v>
      </c>
      <c r="E889" s="12">
        <v>0</v>
      </c>
    </row>
    <row r="890" spans="1:5">
      <c r="A890" s="6">
        <v>2130122</v>
      </c>
      <c r="B890" s="6" t="s">
        <v>764</v>
      </c>
      <c r="C890" s="12">
        <v>30.5</v>
      </c>
      <c r="D890" s="12">
        <v>615.76</v>
      </c>
      <c r="E890" s="12">
        <v>646.26</v>
      </c>
    </row>
    <row r="891" spans="1:5">
      <c r="A891" s="6">
        <v>2130124</v>
      </c>
      <c r="B891" s="6" t="s">
        <v>765</v>
      </c>
      <c r="C891" s="12">
        <v>0</v>
      </c>
      <c r="D891" s="12">
        <v>11</v>
      </c>
      <c r="E891" s="12">
        <v>11</v>
      </c>
    </row>
    <row r="892" spans="1:5">
      <c r="A892" s="6">
        <v>2130125</v>
      </c>
      <c r="B892" s="6" t="s">
        <v>766</v>
      </c>
      <c r="C892" s="12">
        <v>0</v>
      </c>
      <c r="D892" s="12">
        <v>0</v>
      </c>
      <c r="E892" s="12">
        <v>0</v>
      </c>
    </row>
    <row r="893" spans="1:5">
      <c r="A893" s="6">
        <v>2130126</v>
      </c>
      <c r="B893" s="6" t="s">
        <v>767</v>
      </c>
      <c r="C893" s="12">
        <v>791.17</v>
      </c>
      <c r="D893" s="12">
        <v>0</v>
      </c>
      <c r="E893" s="12">
        <v>791.17</v>
      </c>
    </row>
    <row r="894" spans="1:5">
      <c r="A894" s="6">
        <v>2130135</v>
      </c>
      <c r="B894" s="6" t="s">
        <v>768</v>
      </c>
      <c r="C894" s="12">
        <v>37</v>
      </c>
      <c r="D894" s="12">
        <v>0</v>
      </c>
      <c r="E894" s="12">
        <v>37</v>
      </c>
    </row>
    <row r="895" spans="1:5">
      <c r="A895" s="6">
        <v>2130142</v>
      </c>
      <c r="B895" s="6" t="s">
        <v>769</v>
      </c>
      <c r="C895" s="12">
        <v>0</v>
      </c>
      <c r="D895" s="12">
        <v>0</v>
      </c>
      <c r="E895" s="12">
        <v>0</v>
      </c>
    </row>
    <row r="896" spans="1:5">
      <c r="A896" s="6">
        <v>2130148</v>
      </c>
      <c r="B896" s="6" t="s">
        <v>770</v>
      </c>
      <c r="C896" s="12">
        <v>43.41</v>
      </c>
      <c r="D896" s="12">
        <v>0</v>
      </c>
      <c r="E896" s="12">
        <v>43.41</v>
      </c>
    </row>
    <row r="897" spans="1:5">
      <c r="A897" s="6">
        <v>2130152</v>
      </c>
      <c r="B897" s="6" t="s">
        <v>771</v>
      </c>
      <c r="C897" s="12">
        <v>0</v>
      </c>
      <c r="D897" s="12">
        <v>0</v>
      </c>
      <c r="E897" s="12">
        <v>0</v>
      </c>
    </row>
    <row r="898" spans="1:5">
      <c r="A898" s="6">
        <v>2130153</v>
      </c>
      <c r="B898" s="6" t="s">
        <v>772</v>
      </c>
      <c r="C898" s="12">
        <v>322.58</v>
      </c>
      <c r="D898" s="12">
        <v>77.29</v>
      </c>
      <c r="E898" s="12">
        <v>399.87</v>
      </c>
    </row>
    <row r="899" spans="1:5">
      <c r="A899" s="6">
        <v>2130199</v>
      </c>
      <c r="B899" s="6" t="s">
        <v>773</v>
      </c>
      <c r="C899" s="12">
        <v>50.36</v>
      </c>
      <c r="D899" s="12">
        <v>13.9</v>
      </c>
      <c r="E899" s="12">
        <v>64.26</v>
      </c>
    </row>
    <row r="900" spans="1:5">
      <c r="A900" s="6">
        <v>21302</v>
      </c>
      <c r="B900" s="7" t="s">
        <v>774</v>
      </c>
      <c r="C900" s="10">
        <v>5202.6</v>
      </c>
      <c r="D900" s="10">
        <v>3505.51</v>
      </c>
      <c r="E900" s="10">
        <v>8708.11</v>
      </c>
    </row>
    <row r="901" spans="1:5">
      <c r="A901" s="6">
        <v>2130201</v>
      </c>
      <c r="B901" s="6" t="s">
        <v>117</v>
      </c>
      <c r="C901" s="12">
        <v>268.63</v>
      </c>
      <c r="D901" s="12">
        <v>-3.21999999999997</v>
      </c>
      <c r="E901" s="12">
        <v>265.41</v>
      </c>
    </row>
    <row r="902" spans="1:5">
      <c r="A902" s="6">
        <v>2130202</v>
      </c>
      <c r="B902" s="6" t="s">
        <v>118</v>
      </c>
      <c r="C902" s="12">
        <v>0</v>
      </c>
      <c r="D902" s="12">
        <v>0</v>
      </c>
      <c r="E902" s="12">
        <v>0</v>
      </c>
    </row>
    <row r="903" spans="1:5">
      <c r="A903" s="6">
        <v>2130203</v>
      </c>
      <c r="B903" s="6" t="s">
        <v>119</v>
      </c>
      <c r="C903" s="12">
        <v>0</v>
      </c>
      <c r="D903" s="12">
        <v>0</v>
      </c>
      <c r="E903" s="12">
        <v>0</v>
      </c>
    </row>
    <row r="904" spans="1:5">
      <c r="A904" s="6">
        <v>2130204</v>
      </c>
      <c r="B904" s="6" t="s">
        <v>775</v>
      </c>
      <c r="C904" s="12">
        <v>0</v>
      </c>
      <c r="D904" s="12">
        <v>0</v>
      </c>
      <c r="E904" s="12">
        <v>0</v>
      </c>
    </row>
    <row r="905" spans="1:5">
      <c r="A905" s="6">
        <v>2130205</v>
      </c>
      <c r="B905" s="6" t="s">
        <v>776</v>
      </c>
      <c r="C905" s="12">
        <v>4210.43</v>
      </c>
      <c r="D905" s="12">
        <v>1650</v>
      </c>
      <c r="E905" s="12">
        <v>5860.43</v>
      </c>
    </row>
    <row r="906" spans="1:5">
      <c r="A906" s="6">
        <v>2130206</v>
      </c>
      <c r="B906" s="6" t="s">
        <v>777</v>
      </c>
      <c r="C906" s="12">
        <v>0</v>
      </c>
      <c r="D906" s="12">
        <v>0</v>
      </c>
      <c r="E906" s="12">
        <v>0</v>
      </c>
    </row>
    <row r="907" spans="1:5">
      <c r="A907" s="6">
        <v>2130207</v>
      </c>
      <c r="B907" s="6" t="s">
        <v>778</v>
      </c>
      <c r="C907" s="12">
        <v>114.99</v>
      </c>
      <c r="D907" s="12">
        <v>0</v>
      </c>
      <c r="E907" s="12">
        <v>114.99</v>
      </c>
    </row>
    <row r="908" spans="1:5">
      <c r="A908" s="6">
        <v>2130209</v>
      </c>
      <c r="B908" s="6" t="s">
        <v>779</v>
      </c>
      <c r="C908" s="12">
        <v>0</v>
      </c>
      <c r="D908" s="12">
        <v>0</v>
      </c>
      <c r="E908" s="12">
        <v>0</v>
      </c>
    </row>
    <row r="909" spans="1:5">
      <c r="A909" s="6">
        <v>2130211</v>
      </c>
      <c r="B909" s="6" t="s">
        <v>780</v>
      </c>
      <c r="C909" s="12">
        <v>10</v>
      </c>
      <c r="D909" s="12">
        <v>-8.07</v>
      </c>
      <c r="E909" s="12">
        <v>1.93</v>
      </c>
    </row>
    <row r="910" spans="1:5">
      <c r="A910" s="6">
        <v>2130212</v>
      </c>
      <c r="B910" s="6" t="s">
        <v>781</v>
      </c>
      <c r="C910" s="12">
        <v>0</v>
      </c>
      <c r="D910" s="12">
        <v>0</v>
      </c>
      <c r="E910" s="12">
        <v>0</v>
      </c>
    </row>
    <row r="911" spans="1:5">
      <c r="A911" s="6">
        <v>2130213</v>
      </c>
      <c r="B911" s="6" t="s">
        <v>782</v>
      </c>
      <c r="C911" s="12">
        <v>0</v>
      </c>
      <c r="D911" s="12">
        <v>0</v>
      </c>
      <c r="E911" s="12">
        <v>0</v>
      </c>
    </row>
    <row r="912" spans="1:5">
      <c r="A912" s="6">
        <v>2130217</v>
      </c>
      <c r="B912" s="6" t="s">
        <v>783</v>
      </c>
      <c r="C912" s="12">
        <v>0</v>
      </c>
      <c r="D912" s="12">
        <v>0</v>
      </c>
      <c r="E912" s="12">
        <v>0</v>
      </c>
    </row>
    <row r="913" spans="1:5">
      <c r="A913" s="6">
        <v>2130220</v>
      </c>
      <c r="B913" s="6" t="s">
        <v>784</v>
      </c>
      <c r="C913" s="12">
        <v>0</v>
      </c>
      <c r="D913" s="12">
        <v>0</v>
      </c>
      <c r="E913" s="12">
        <v>0</v>
      </c>
    </row>
    <row r="914" spans="1:5">
      <c r="A914" s="6">
        <v>2130221</v>
      </c>
      <c r="B914" s="6" t="s">
        <v>785</v>
      </c>
      <c r="C914" s="12">
        <v>0</v>
      </c>
      <c r="D914" s="12">
        <v>0</v>
      </c>
      <c r="E914" s="12">
        <v>0</v>
      </c>
    </row>
    <row r="915" spans="1:5">
      <c r="A915" s="6">
        <v>2130223</v>
      </c>
      <c r="B915" s="6" t="s">
        <v>786</v>
      </c>
      <c r="C915" s="12">
        <v>0</v>
      </c>
      <c r="D915" s="12">
        <v>0</v>
      </c>
      <c r="E915" s="12">
        <v>0</v>
      </c>
    </row>
    <row r="916" spans="1:5">
      <c r="A916" s="6">
        <v>2130226</v>
      </c>
      <c r="B916" s="6" t="s">
        <v>787</v>
      </c>
      <c r="C916" s="12">
        <v>0</v>
      </c>
      <c r="D916" s="12">
        <v>0</v>
      </c>
      <c r="E916" s="12">
        <v>0</v>
      </c>
    </row>
    <row r="917" spans="1:5">
      <c r="A917" s="6">
        <v>2130227</v>
      </c>
      <c r="B917" s="6" t="s">
        <v>788</v>
      </c>
      <c r="C917" s="12">
        <v>0</v>
      </c>
      <c r="D917" s="12">
        <v>0</v>
      </c>
      <c r="E917" s="12">
        <v>0</v>
      </c>
    </row>
    <row r="918" spans="1:5">
      <c r="A918" s="6">
        <v>2130234</v>
      </c>
      <c r="B918" s="6" t="s">
        <v>789</v>
      </c>
      <c r="C918" s="12">
        <v>598.55</v>
      </c>
      <c r="D918" s="12">
        <v>422</v>
      </c>
      <c r="E918" s="12">
        <v>1020.55</v>
      </c>
    </row>
    <row r="919" spans="1:5">
      <c r="A919" s="6">
        <v>2130236</v>
      </c>
      <c r="B919" s="6" t="s">
        <v>790</v>
      </c>
      <c r="C919" s="12">
        <v>0</v>
      </c>
      <c r="D919" s="12">
        <v>0</v>
      </c>
      <c r="E919" s="12">
        <v>0</v>
      </c>
    </row>
    <row r="920" spans="1:5">
      <c r="A920" s="6">
        <v>2130237</v>
      </c>
      <c r="B920" s="6" t="s">
        <v>759</v>
      </c>
      <c r="C920" s="12">
        <v>0</v>
      </c>
      <c r="D920" s="12">
        <v>0</v>
      </c>
      <c r="E920" s="12">
        <v>0</v>
      </c>
    </row>
    <row r="921" spans="1:5">
      <c r="A921" s="6">
        <v>2130238</v>
      </c>
      <c r="B921" s="6" t="s">
        <v>791</v>
      </c>
      <c r="C921" s="12">
        <v>0</v>
      </c>
      <c r="D921" s="12">
        <v>40</v>
      </c>
      <c r="E921" s="12">
        <v>40</v>
      </c>
    </row>
    <row r="922" spans="1:5">
      <c r="A922" s="6">
        <v>2130299</v>
      </c>
      <c r="B922" s="6" t="s">
        <v>792</v>
      </c>
      <c r="C922" s="12">
        <v>0</v>
      </c>
      <c r="D922" s="12">
        <v>1404.8</v>
      </c>
      <c r="E922" s="12">
        <v>1404.8</v>
      </c>
    </row>
    <row r="923" spans="1:5">
      <c r="A923" s="6">
        <v>21303</v>
      </c>
      <c r="B923" s="7" t="s">
        <v>793</v>
      </c>
      <c r="C923" s="10">
        <v>1700.93</v>
      </c>
      <c r="D923" s="10">
        <v>3340.7</v>
      </c>
      <c r="E923" s="10">
        <v>5041.63</v>
      </c>
    </row>
    <row r="924" spans="1:5">
      <c r="A924" s="6">
        <v>2130301</v>
      </c>
      <c r="B924" s="6" t="s">
        <v>117</v>
      </c>
      <c r="C924" s="12">
        <v>330.37</v>
      </c>
      <c r="D924" s="12">
        <v>-1.62</v>
      </c>
      <c r="E924" s="12">
        <v>328.75</v>
      </c>
    </row>
    <row r="925" spans="1:5">
      <c r="A925" s="6">
        <v>2130302</v>
      </c>
      <c r="B925" s="6" t="s">
        <v>118</v>
      </c>
      <c r="C925" s="12">
        <v>0</v>
      </c>
      <c r="D925" s="12">
        <v>0</v>
      </c>
      <c r="E925" s="12">
        <v>0</v>
      </c>
    </row>
    <row r="926" spans="1:5">
      <c r="A926" s="6">
        <v>2130303</v>
      </c>
      <c r="B926" s="6" t="s">
        <v>119</v>
      </c>
      <c r="C926" s="12">
        <v>0</v>
      </c>
      <c r="D926" s="12">
        <v>0</v>
      </c>
      <c r="E926" s="12">
        <v>0</v>
      </c>
    </row>
    <row r="927" spans="1:5">
      <c r="A927" s="6">
        <v>2130304</v>
      </c>
      <c r="B927" s="6" t="s">
        <v>794</v>
      </c>
      <c r="C927" s="12">
        <v>102.31</v>
      </c>
      <c r="D927" s="12">
        <v>0</v>
      </c>
      <c r="E927" s="12">
        <v>102.31</v>
      </c>
    </row>
    <row r="928" spans="1:5">
      <c r="A928" s="6">
        <v>2130305</v>
      </c>
      <c r="B928" s="6" t="s">
        <v>795</v>
      </c>
      <c r="C928" s="12">
        <v>512</v>
      </c>
      <c r="D928" s="12">
        <v>655.46</v>
      </c>
      <c r="E928" s="12">
        <v>1167.46</v>
      </c>
    </row>
    <row r="929" spans="1:5">
      <c r="A929" s="6">
        <v>2130306</v>
      </c>
      <c r="B929" s="6" t="s">
        <v>796</v>
      </c>
      <c r="C929" s="12">
        <v>472.25</v>
      </c>
      <c r="D929" s="12">
        <v>2213.76</v>
      </c>
      <c r="E929" s="12">
        <v>2686.01</v>
      </c>
    </row>
    <row r="930" spans="1:5">
      <c r="A930" s="6">
        <v>2130307</v>
      </c>
      <c r="B930" s="6" t="s">
        <v>797</v>
      </c>
      <c r="C930" s="12">
        <v>0</v>
      </c>
      <c r="D930" s="12">
        <v>0</v>
      </c>
      <c r="E930" s="12">
        <v>0</v>
      </c>
    </row>
    <row r="931" spans="1:5">
      <c r="A931" s="6">
        <v>2130308</v>
      </c>
      <c r="B931" s="6" t="s">
        <v>798</v>
      </c>
      <c r="C931" s="12">
        <v>0</v>
      </c>
      <c r="D931" s="12">
        <v>0</v>
      </c>
      <c r="E931" s="12">
        <v>0</v>
      </c>
    </row>
    <row r="932" spans="1:5">
      <c r="A932" s="6">
        <v>2130309</v>
      </c>
      <c r="B932" s="6" t="s">
        <v>799</v>
      </c>
      <c r="C932" s="12">
        <v>0</v>
      </c>
      <c r="D932" s="12">
        <v>0</v>
      </c>
      <c r="E932" s="12">
        <v>0</v>
      </c>
    </row>
    <row r="933" spans="1:5">
      <c r="A933" s="6">
        <v>2130310</v>
      </c>
      <c r="B933" s="6" t="s">
        <v>800</v>
      </c>
      <c r="C933" s="12">
        <v>0</v>
      </c>
      <c r="D933" s="12">
        <v>453.6</v>
      </c>
      <c r="E933" s="12">
        <v>453.6</v>
      </c>
    </row>
    <row r="934" spans="1:5">
      <c r="A934" s="6">
        <v>2130311</v>
      </c>
      <c r="B934" s="6" t="s">
        <v>801</v>
      </c>
      <c r="C934" s="12">
        <v>0</v>
      </c>
      <c r="D934" s="12">
        <v>0.1</v>
      </c>
      <c r="E934" s="12">
        <v>0.1</v>
      </c>
    </row>
    <row r="935" spans="1:5">
      <c r="A935" s="6">
        <v>2130312</v>
      </c>
      <c r="B935" s="6" t="s">
        <v>802</v>
      </c>
      <c r="C935" s="12">
        <v>0</v>
      </c>
      <c r="D935" s="12">
        <v>0</v>
      </c>
      <c r="E935" s="12">
        <v>0</v>
      </c>
    </row>
    <row r="936" spans="1:5">
      <c r="A936" s="6">
        <v>2130313</v>
      </c>
      <c r="B936" s="6" t="s">
        <v>803</v>
      </c>
      <c r="C936" s="12">
        <v>0</v>
      </c>
      <c r="D936" s="12">
        <v>0</v>
      </c>
      <c r="E936" s="12">
        <v>0</v>
      </c>
    </row>
    <row r="937" spans="1:5">
      <c r="A937" s="6">
        <v>2130314</v>
      </c>
      <c r="B937" s="6" t="s">
        <v>804</v>
      </c>
      <c r="C937" s="12">
        <v>30</v>
      </c>
      <c r="D937" s="12">
        <v>4.4</v>
      </c>
      <c r="E937" s="12">
        <v>34.4</v>
      </c>
    </row>
    <row r="938" spans="1:5">
      <c r="A938" s="6">
        <v>2130315</v>
      </c>
      <c r="B938" s="6" t="s">
        <v>805</v>
      </c>
      <c r="C938" s="12">
        <v>0</v>
      </c>
      <c r="D938" s="12">
        <v>0</v>
      </c>
      <c r="E938" s="12">
        <v>0</v>
      </c>
    </row>
    <row r="939" spans="1:5">
      <c r="A939" s="6">
        <v>2130316</v>
      </c>
      <c r="B939" s="6" t="s">
        <v>806</v>
      </c>
      <c r="C939" s="12">
        <v>0</v>
      </c>
      <c r="D939" s="12">
        <v>0</v>
      </c>
      <c r="E939" s="12">
        <v>0</v>
      </c>
    </row>
    <row r="940" spans="1:5">
      <c r="A940" s="6">
        <v>2130317</v>
      </c>
      <c r="B940" s="6" t="s">
        <v>807</v>
      </c>
      <c r="C940" s="12">
        <v>0</v>
      </c>
      <c r="D940" s="12">
        <v>0</v>
      </c>
      <c r="E940" s="12">
        <v>0</v>
      </c>
    </row>
    <row r="941" spans="1:5">
      <c r="A941" s="6">
        <v>2130318</v>
      </c>
      <c r="B941" s="6" t="s">
        <v>808</v>
      </c>
      <c r="C941" s="12">
        <v>0</v>
      </c>
      <c r="D941" s="12">
        <v>0</v>
      </c>
      <c r="E941" s="12">
        <v>0</v>
      </c>
    </row>
    <row r="942" spans="1:5">
      <c r="A942" s="6">
        <v>2130319</v>
      </c>
      <c r="B942" s="6" t="s">
        <v>809</v>
      </c>
      <c r="C942" s="12">
        <v>0</v>
      </c>
      <c r="D942" s="12">
        <v>0</v>
      </c>
      <c r="E942" s="12">
        <v>0</v>
      </c>
    </row>
    <row r="943" spans="1:5">
      <c r="A943" s="6">
        <v>2130321</v>
      </c>
      <c r="B943" s="6" t="s">
        <v>810</v>
      </c>
      <c r="C943" s="12">
        <v>0</v>
      </c>
      <c r="D943" s="12">
        <v>0</v>
      </c>
      <c r="E943" s="12">
        <v>0</v>
      </c>
    </row>
    <row r="944" spans="1:5">
      <c r="A944" s="6">
        <v>2130322</v>
      </c>
      <c r="B944" s="6" t="s">
        <v>811</v>
      </c>
      <c r="C944" s="12">
        <v>4</v>
      </c>
      <c r="D944" s="12">
        <v>-0.00999999999999979</v>
      </c>
      <c r="E944" s="12">
        <v>3.99</v>
      </c>
    </row>
    <row r="945" spans="1:5">
      <c r="A945" s="6">
        <v>2130333</v>
      </c>
      <c r="B945" s="6" t="s">
        <v>786</v>
      </c>
      <c r="C945" s="12">
        <v>0</v>
      </c>
      <c r="D945" s="12">
        <v>0</v>
      </c>
      <c r="E945" s="12">
        <v>0</v>
      </c>
    </row>
    <row r="946" spans="1:5">
      <c r="A946" s="6">
        <v>2130334</v>
      </c>
      <c r="B946" s="6" t="s">
        <v>812</v>
      </c>
      <c r="C946" s="12">
        <v>0</v>
      </c>
      <c r="D946" s="12">
        <v>0</v>
      </c>
      <c r="E946" s="12">
        <v>0</v>
      </c>
    </row>
    <row r="947" spans="1:5">
      <c r="A947" s="6">
        <v>2130335</v>
      </c>
      <c r="B947" s="6" t="s">
        <v>813</v>
      </c>
      <c r="C947" s="12">
        <v>150</v>
      </c>
      <c r="D947" s="12">
        <v>0</v>
      </c>
      <c r="E947" s="12">
        <v>150</v>
      </c>
    </row>
    <row r="948" spans="1:5">
      <c r="A948" s="6">
        <v>2130336</v>
      </c>
      <c r="B948" s="6" t="s">
        <v>814</v>
      </c>
      <c r="C948" s="12">
        <v>0</v>
      </c>
      <c r="D948" s="12">
        <v>0</v>
      </c>
      <c r="E948" s="12">
        <v>0</v>
      </c>
    </row>
    <row r="949" spans="1:5">
      <c r="A949" s="6">
        <v>2130337</v>
      </c>
      <c r="B949" s="6" t="s">
        <v>815</v>
      </c>
      <c r="C949" s="12">
        <v>0</v>
      </c>
      <c r="D949" s="12">
        <v>0</v>
      </c>
      <c r="E949" s="12">
        <v>0</v>
      </c>
    </row>
    <row r="950" spans="1:5">
      <c r="A950" s="6">
        <v>2130399</v>
      </c>
      <c r="B950" s="6" t="s">
        <v>816</v>
      </c>
      <c r="C950" s="12">
        <v>100</v>
      </c>
      <c r="D950" s="12">
        <v>15.01</v>
      </c>
      <c r="E950" s="12">
        <v>115.01</v>
      </c>
    </row>
    <row r="951" spans="1:5">
      <c r="A951" s="6">
        <v>21305</v>
      </c>
      <c r="B951" s="7" t="s">
        <v>817</v>
      </c>
      <c r="C951" s="10">
        <v>20364.27</v>
      </c>
      <c r="D951" s="10">
        <v>647.86</v>
      </c>
      <c r="E951" s="10">
        <v>21012.13</v>
      </c>
    </row>
    <row r="952" spans="1:5">
      <c r="A952" s="6">
        <v>2130504</v>
      </c>
      <c r="B952" s="6" t="s">
        <v>818</v>
      </c>
      <c r="C952" s="12">
        <v>348.27</v>
      </c>
      <c r="D952" s="12">
        <v>117.86</v>
      </c>
      <c r="E952" s="12">
        <v>466.13</v>
      </c>
    </row>
    <row r="953" spans="1:5">
      <c r="A953" s="6">
        <v>2130505</v>
      </c>
      <c r="B953" s="6" t="s">
        <v>819</v>
      </c>
      <c r="C953" s="12">
        <v>0</v>
      </c>
      <c r="D953" s="12">
        <v>62</v>
      </c>
      <c r="E953" s="12">
        <v>62</v>
      </c>
    </row>
    <row r="954" spans="1:5">
      <c r="A954" s="6">
        <v>2130506</v>
      </c>
      <c r="B954" s="6" t="s">
        <v>820</v>
      </c>
      <c r="C954" s="12">
        <v>0</v>
      </c>
      <c r="D954" s="12">
        <v>0</v>
      </c>
      <c r="E954" s="12">
        <v>0</v>
      </c>
    </row>
    <row r="955" spans="1:5">
      <c r="A955" s="6">
        <v>2130507</v>
      </c>
      <c r="B955" s="6" t="s">
        <v>821</v>
      </c>
      <c r="C955" s="12">
        <v>0</v>
      </c>
      <c r="D955" s="12">
        <v>136.84</v>
      </c>
      <c r="E955" s="12">
        <v>136.84</v>
      </c>
    </row>
    <row r="956" spans="1:5">
      <c r="A956" s="6">
        <v>2130508</v>
      </c>
      <c r="B956" s="6" t="s">
        <v>822</v>
      </c>
      <c r="C956" s="12">
        <v>0</v>
      </c>
      <c r="D956" s="12">
        <v>0</v>
      </c>
      <c r="E956" s="12">
        <v>0</v>
      </c>
    </row>
    <row r="957" spans="1:5">
      <c r="A957" s="6">
        <v>2130599</v>
      </c>
      <c r="B957" s="6" t="s">
        <v>823</v>
      </c>
      <c r="C957" s="12">
        <v>20016</v>
      </c>
      <c r="D957" s="12">
        <v>331.16</v>
      </c>
      <c r="E957" s="12">
        <v>20347.16</v>
      </c>
    </row>
    <row r="958" spans="1:5">
      <c r="A958" s="6">
        <v>21307</v>
      </c>
      <c r="B958" s="7" t="s">
        <v>824</v>
      </c>
      <c r="C958" s="10">
        <v>298.4</v>
      </c>
      <c r="D958" s="10">
        <v>547.13</v>
      </c>
      <c r="E958" s="10">
        <v>845.53</v>
      </c>
    </row>
    <row r="959" spans="1:5">
      <c r="A959" s="6">
        <v>2130701</v>
      </c>
      <c r="B959" s="6" t="s">
        <v>825</v>
      </c>
      <c r="C959" s="12">
        <v>0</v>
      </c>
      <c r="D959" s="12">
        <v>0</v>
      </c>
      <c r="E959" s="12">
        <v>0</v>
      </c>
    </row>
    <row r="960" spans="1:5">
      <c r="A960" s="6">
        <v>2130705</v>
      </c>
      <c r="B960" s="6" t="s">
        <v>826</v>
      </c>
      <c r="C960" s="12">
        <v>298.4</v>
      </c>
      <c r="D960" s="12">
        <v>547.13</v>
      </c>
      <c r="E960" s="12">
        <v>845.53</v>
      </c>
    </row>
    <row r="961" spans="1:5">
      <c r="A961" s="6">
        <v>2130706</v>
      </c>
      <c r="B961" s="6" t="s">
        <v>827</v>
      </c>
      <c r="C961" s="12">
        <v>0</v>
      </c>
      <c r="D961" s="12">
        <v>0</v>
      </c>
      <c r="E961" s="12">
        <v>0</v>
      </c>
    </row>
    <row r="962" spans="1:5">
      <c r="A962" s="6">
        <v>2130707</v>
      </c>
      <c r="B962" s="6" t="s">
        <v>828</v>
      </c>
      <c r="C962" s="12">
        <v>0</v>
      </c>
      <c r="D962" s="12">
        <v>0</v>
      </c>
      <c r="E962" s="12">
        <v>0</v>
      </c>
    </row>
    <row r="963" spans="1:5">
      <c r="A963" s="6">
        <v>2130799</v>
      </c>
      <c r="B963" s="6" t="s">
        <v>829</v>
      </c>
      <c r="C963" s="12">
        <v>0</v>
      </c>
      <c r="D963" s="12">
        <v>0</v>
      </c>
      <c r="E963" s="12">
        <v>0</v>
      </c>
    </row>
    <row r="964" spans="1:5">
      <c r="A964" s="6">
        <v>21308</v>
      </c>
      <c r="B964" s="7" t="s">
        <v>830</v>
      </c>
      <c r="C964" s="10">
        <v>7</v>
      </c>
      <c r="D964" s="10">
        <v>0</v>
      </c>
      <c r="E964" s="10">
        <v>7</v>
      </c>
    </row>
    <row r="965" spans="1:5">
      <c r="A965" s="6">
        <v>2130801</v>
      </c>
      <c r="B965" s="6" t="s">
        <v>831</v>
      </c>
      <c r="C965" s="12">
        <v>0</v>
      </c>
      <c r="D965" s="12">
        <v>0</v>
      </c>
      <c r="E965" s="12">
        <v>0</v>
      </c>
    </row>
    <row r="966" spans="1:5">
      <c r="A966" s="6">
        <v>2130803</v>
      </c>
      <c r="B966" s="6" t="s">
        <v>832</v>
      </c>
      <c r="C966" s="12">
        <v>7</v>
      </c>
      <c r="D966" s="12">
        <v>0</v>
      </c>
      <c r="E966" s="12">
        <v>7</v>
      </c>
    </row>
    <row r="967" spans="1:5">
      <c r="A967" s="6">
        <v>2130804</v>
      </c>
      <c r="B967" s="6" t="s">
        <v>833</v>
      </c>
      <c r="C967" s="12">
        <v>0</v>
      </c>
      <c r="D967" s="12">
        <v>0</v>
      </c>
      <c r="E967" s="12">
        <v>0</v>
      </c>
    </row>
    <row r="968" spans="1:5">
      <c r="A968" s="6">
        <v>2130805</v>
      </c>
      <c r="B968" s="6" t="s">
        <v>834</v>
      </c>
      <c r="C968" s="12">
        <v>0</v>
      </c>
      <c r="D968" s="12">
        <v>0</v>
      </c>
      <c r="E968" s="12">
        <v>0</v>
      </c>
    </row>
    <row r="969" spans="1:5">
      <c r="A969" s="6">
        <v>2130899</v>
      </c>
      <c r="B969" s="6" t="s">
        <v>835</v>
      </c>
      <c r="C969" s="12">
        <v>0</v>
      </c>
      <c r="D969" s="12">
        <v>0</v>
      </c>
      <c r="E969" s="12">
        <v>0</v>
      </c>
    </row>
    <row r="970" spans="1:5">
      <c r="A970" s="6">
        <v>21309</v>
      </c>
      <c r="B970" s="7" t="s">
        <v>836</v>
      </c>
      <c r="C970" s="10">
        <v>0</v>
      </c>
      <c r="D970" s="10">
        <v>0</v>
      </c>
      <c r="E970" s="10">
        <v>0</v>
      </c>
    </row>
    <row r="971" spans="1:5">
      <c r="A971" s="6">
        <v>2130901</v>
      </c>
      <c r="B971" s="6" t="s">
        <v>837</v>
      </c>
      <c r="C971" s="12">
        <v>0</v>
      </c>
      <c r="D971" s="12">
        <v>0</v>
      </c>
      <c r="E971" s="12">
        <v>0</v>
      </c>
    </row>
    <row r="972" spans="1:5">
      <c r="A972" s="6">
        <v>2130999</v>
      </c>
      <c r="B972" s="6" t="s">
        <v>838</v>
      </c>
      <c r="C972" s="12">
        <v>0</v>
      </c>
      <c r="D972" s="12">
        <v>0</v>
      </c>
      <c r="E972" s="12">
        <v>0</v>
      </c>
    </row>
    <row r="973" spans="1:5">
      <c r="A973" s="6">
        <v>21399</v>
      </c>
      <c r="B973" s="7" t="s">
        <v>839</v>
      </c>
      <c r="C973" s="10">
        <v>0</v>
      </c>
      <c r="D973" s="10">
        <v>0</v>
      </c>
      <c r="E973" s="10">
        <v>0</v>
      </c>
    </row>
    <row r="974" spans="1:5">
      <c r="A974" s="6">
        <v>2139901</v>
      </c>
      <c r="B974" s="6" t="s">
        <v>840</v>
      </c>
      <c r="C974" s="12">
        <v>0</v>
      </c>
      <c r="D974" s="12">
        <v>0</v>
      </c>
      <c r="E974" s="12">
        <v>0</v>
      </c>
    </row>
    <row r="975" spans="1:5">
      <c r="A975" s="6">
        <v>2139999</v>
      </c>
      <c r="B975" s="6" t="s">
        <v>841</v>
      </c>
      <c r="C975" s="12">
        <v>0</v>
      </c>
      <c r="D975" s="12">
        <v>0</v>
      </c>
      <c r="E975" s="12">
        <v>0</v>
      </c>
    </row>
    <row r="976" spans="1:5">
      <c r="A976" s="6">
        <v>214</v>
      </c>
      <c r="B976" s="7" t="s">
        <v>842</v>
      </c>
      <c r="C976" s="10">
        <v>2130.84</v>
      </c>
      <c r="D976" s="10">
        <v>1025.55</v>
      </c>
      <c r="E976" s="10">
        <v>3156.39</v>
      </c>
    </row>
    <row r="977" spans="1:5">
      <c r="A977" s="6">
        <v>21401</v>
      </c>
      <c r="B977" s="7" t="s">
        <v>843</v>
      </c>
      <c r="C977" s="10">
        <v>2130.84</v>
      </c>
      <c r="D977" s="10">
        <v>1025.55</v>
      </c>
      <c r="E977" s="10">
        <v>3156.39</v>
      </c>
    </row>
    <row r="978" spans="1:5">
      <c r="A978" s="6">
        <v>2140101</v>
      </c>
      <c r="B978" s="6" t="s">
        <v>117</v>
      </c>
      <c r="C978" s="12">
        <v>190.64</v>
      </c>
      <c r="D978" s="12">
        <v>26.25</v>
      </c>
      <c r="E978" s="12">
        <v>216.89</v>
      </c>
    </row>
    <row r="979" spans="1:5">
      <c r="A979" s="6">
        <v>2140102</v>
      </c>
      <c r="B979" s="6" t="s">
        <v>118</v>
      </c>
      <c r="C979" s="12">
        <v>0</v>
      </c>
      <c r="D979" s="12">
        <v>0</v>
      </c>
      <c r="E979" s="12">
        <v>0</v>
      </c>
    </row>
    <row r="980" spans="1:5">
      <c r="A980" s="6">
        <v>2140103</v>
      </c>
      <c r="B980" s="6" t="s">
        <v>119</v>
      </c>
      <c r="C980" s="12">
        <v>0</v>
      </c>
      <c r="D980" s="12">
        <v>0</v>
      </c>
      <c r="E980" s="12">
        <v>0</v>
      </c>
    </row>
    <row r="981" spans="1:5">
      <c r="A981" s="6">
        <v>2140104</v>
      </c>
      <c r="B981" s="6" t="s">
        <v>844</v>
      </c>
      <c r="C981" s="12">
        <v>1164.72</v>
      </c>
      <c r="D981" s="12">
        <v>1060.26</v>
      </c>
      <c r="E981" s="12">
        <v>2224.98</v>
      </c>
    </row>
    <row r="982" spans="1:5">
      <c r="A982" s="6">
        <v>2140106</v>
      </c>
      <c r="B982" s="6" t="s">
        <v>845</v>
      </c>
      <c r="C982" s="12">
        <v>712.92</v>
      </c>
      <c r="D982" s="12">
        <v>-60.9699999999999</v>
      </c>
      <c r="E982" s="12">
        <v>651.95</v>
      </c>
    </row>
    <row r="983" spans="1:5">
      <c r="A983" s="6">
        <v>2140109</v>
      </c>
      <c r="B983" s="6" t="s">
        <v>846</v>
      </c>
      <c r="C983" s="12">
        <v>0</v>
      </c>
      <c r="D983" s="12">
        <v>0</v>
      </c>
      <c r="E983" s="12">
        <v>0</v>
      </c>
    </row>
    <row r="984" spans="1:5">
      <c r="A984" s="6">
        <v>2140110</v>
      </c>
      <c r="B984" s="6" t="s">
        <v>847</v>
      </c>
      <c r="C984" s="12">
        <v>3</v>
      </c>
      <c r="D984" s="12">
        <v>0</v>
      </c>
      <c r="E984" s="12">
        <v>3</v>
      </c>
    </row>
    <row r="985" spans="1:5">
      <c r="A985" s="6">
        <v>2140112</v>
      </c>
      <c r="B985" s="6" t="s">
        <v>848</v>
      </c>
      <c r="C985" s="12">
        <v>0</v>
      </c>
      <c r="D985" s="12">
        <v>0</v>
      </c>
      <c r="E985" s="12">
        <v>0</v>
      </c>
    </row>
    <row r="986" spans="1:5">
      <c r="A986" s="6">
        <v>2140114</v>
      </c>
      <c r="B986" s="6" t="s">
        <v>849</v>
      </c>
      <c r="C986" s="12">
        <v>0</v>
      </c>
      <c r="D986" s="12">
        <v>0</v>
      </c>
      <c r="E986" s="12">
        <v>0</v>
      </c>
    </row>
    <row r="987" spans="1:5">
      <c r="A987" s="6">
        <v>2140122</v>
      </c>
      <c r="B987" s="6" t="s">
        <v>850</v>
      </c>
      <c r="C987" s="12">
        <v>0</v>
      </c>
      <c r="D987" s="12">
        <v>0</v>
      </c>
      <c r="E987" s="12">
        <v>0</v>
      </c>
    </row>
    <row r="988" spans="1:5">
      <c r="A988" s="6">
        <v>2140123</v>
      </c>
      <c r="B988" s="6" t="s">
        <v>851</v>
      </c>
      <c r="C988" s="12">
        <v>0</v>
      </c>
      <c r="D988" s="12">
        <v>0</v>
      </c>
      <c r="E988" s="12">
        <v>0</v>
      </c>
    </row>
    <row r="989" spans="1:5">
      <c r="A989" s="6">
        <v>2140127</v>
      </c>
      <c r="B989" s="6" t="s">
        <v>852</v>
      </c>
      <c r="C989" s="12">
        <v>0</v>
      </c>
      <c r="D989" s="12">
        <v>0</v>
      </c>
      <c r="E989" s="12">
        <v>0</v>
      </c>
    </row>
    <row r="990" spans="1:5">
      <c r="A990" s="6">
        <v>2140128</v>
      </c>
      <c r="B990" s="6" t="s">
        <v>853</v>
      </c>
      <c r="C990" s="12">
        <v>0</v>
      </c>
      <c r="D990" s="12">
        <v>0</v>
      </c>
      <c r="E990" s="12">
        <v>0</v>
      </c>
    </row>
    <row r="991" spans="1:5">
      <c r="A991" s="6">
        <v>2140129</v>
      </c>
      <c r="B991" s="6" t="s">
        <v>854</v>
      </c>
      <c r="C991" s="12">
        <v>0</v>
      </c>
      <c r="D991" s="12">
        <v>0</v>
      </c>
      <c r="E991" s="12">
        <v>0</v>
      </c>
    </row>
    <row r="992" spans="1:5">
      <c r="A992" s="6">
        <v>2140130</v>
      </c>
      <c r="B992" s="6" t="s">
        <v>855</v>
      </c>
      <c r="C992" s="12">
        <v>0</v>
      </c>
      <c r="D992" s="12">
        <v>0</v>
      </c>
      <c r="E992" s="12">
        <v>0</v>
      </c>
    </row>
    <row r="993" spans="1:5">
      <c r="A993" s="6">
        <v>2140131</v>
      </c>
      <c r="B993" s="6" t="s">
        <v>856</v>
      </c>
      <c r="C993" s="12">
        <v>0</v>
      </c>
      <c r="D993" s="12">
        <v>0</v>
      </c>
      <c r="E993" s="12">
        <v>0</v>
      </c>
    </row>
    <row r="994" spans="1:5">
      <c r="A994" s="6">
        <v>2140133</v>
      </c>
      <c r="B994" s="6" t="s">
        <v>857</v>
      </c>
      <c r="C994" s="12">
        <v>0</v>
      </c>
      <c r="D994" s="12">
        <v>0</v>
      </c>
      <c r="E994" s="12">
        <v>0</v>
      </c>
    </row>
    <row r="995" spans="1:5">
      <c r="A995" s="6">
        <v>2140136</v>
      </c>
      <c r="B995" s="6" t="s">
        <v>858</v>
      </c>
      <c r="C995" s="12">
        <v>0</v>
      </c>
      <c r="D995" s="12">
        <v>0</v>
      </c>
      <c r="E995" s="12">
        <v>0</v>
      </c>
    </row>
    <row r="996" spans="1:5">
      <c r="A996" s="6">
        <v>2140138</v>
      </c>
      <c r="B996" s="6" t="s">
        <v>859</v>
      </c>
      <c r="C996" s="12">
        <v>0</v>
      </c>
      <c r="D996" s="12">
        <v>0</v>
      </c>
      <c r="E996" s="12">
        <v>0</v>
      </c>
    </row>
    <row r="997" spans="1:5">
      <c r="A997" s="6">
        <v>2140199</v>
      </c>
      <c r="B997" s="6" t="s">
        <v>860</v>
      </c>
      <c r="C997" s="12">
        <v>59.56</v>
      </c>
      <c r="D997" s="12">
        <v>0.00999999999999801</v>
      </c>
      <c r="E997" s="12">
        <v>59.57</v>
      </c>
    </row>
    <row r="998" spans="1:5">
      <c r="A998" s="6">
        <v>21402</v>
      </c>
      <c r="B998" s="7" t="s">
        <v>861</v>
      </c>
      <c r="C998" s="10">
        <v>0</v>
      </c>
      <c r="D998" s="10">
        <v>0</v>
      </c>
      <c r="E998" s="10">
        <v>0</v>
      </c>
    </row>
    <row r="999" spans="1:5">
      <c r="A999" s="6">
        <v>2140201</v>
      </c>
      <c r="B999" s="6" t="s">
        <v>117</v>
      </c>
      <c r="C999" s="12">
        <v>0</v>
      </c>
      <c r="D999" s="12">
        <v>0</v>
      </c>
      <c r="E999" s="12">
        <v>0</v>
      </c>
    </row>
    <row r="1000" spans="1:5">
      <c r="A1000" s="6">
        <v>2140202</v>
      </c>
      <c r="B1000" s="6" t="s">
        <v>118</v>
      </c>
      <c r="C1000" s="12">
        <v>0</v>
      </c>
      <c r="D1000" s="12">
        <v>0</v>
      </c>
      <c r="E1000" s="12">
        <v>0</v>
      </c>
    </row>
    <row r="1001" spans="1:5">
      <c r="A1001" s="6">
        <v>2140203</v>
      </c>
      <c r="B1001" s="6" t="s">
        <v>119</v>
      </c>
      <c r="C1001" s="12">
        <v>0</v>
      </c>
      <c r="D1001" s="12">
        <v>0</v>
      </c>
      <c r="E1001" s="12">
        <v>0</v>
      </c>
    </row>
    <row r="1002" spans="1:5">
      <c r="A1002" s="6">
        <v>2140204</v>
      </c>
      <c r="B1002" s="6" t="s">
        <v>862</v>
      </c>
      <c r="C1002" s="12">
        <v>0</v>
      </c>
      <c r="D1002" s="12">
        <v>0</v>
      </c>
      <c r="E1002" s="12">
        <v>0</v>
      </c>
    </row>
    <row r="1003" spans="1:5">
      <c r="A1003" s="6">
        <v>2140205</v>
      </c>
      <c r="B1003" s="6" t="s">
        <v>863</v>
      </c>
      <c r="C1003" s="12">
        <v>0</v>
      </c>
      <c r="D1003" s="12">
        <v>0</v>
      </c>
      <c r="E1003" s="12">
        <v>0</v>
      </c>
    </row>
    <row r="1004" spans="1:5">
      <c r="A1004" s="6">
        <v>2140206</v>
      </c>
      <c r="B1004" s="6" t="s">
        <v>864</v>
      </c>
      <c r="C1004" s="12">
        <v>0</v>
      </c>
      <c r="D1004" s="12">
        <v>0</v>
      </c>
      <c r="E1004" s="12">
        <v>0</v>
      </c>
    </row>
    <row r="1005" spans="1:5">
      <c r="A1005" s="6">
        <v>2140207</v>
      </c>
      <c r="B1005" s="6" t="s">
        <v>865</v>
      </c>
      <c r="C1005" s="12">
        <v>0</v>
      </c>
      <c r="D1005" s="12">
        <v>0</v>
      </c>
      <c r="E1005" s="12">
        <v>0</v>
      </c>
    </row>
    <row r="1006" spans="1:5">
      <c r="A1006" s="6">
        <v>2140208</v>
      </c>
      <c r="B1006" s="6" t="s">
        <v>866</v>
      </c>
      <c r="C1006" s="12">
        <v>0</v>
      </c>
      <c r="D1006" s="12">
        <v>0</v>
      </c>
      <c r="E1006" s="12">
        <v>0</v>
      </c>
    </row>
    <row r="1007" spans="1:5">
      <c r="A1007" s="6">
        <v>2140299</v>
      </c>
      <c r="B1007" s="6" t="s">
        <v>867</v>
      </c>
      <c r="C1007" s="12">
        <v>0</v>
      </c>
      <c r="D1007" s="12">
        <v>0</v>
      </c>
      <c r="E1007" s="12">
        <v>0</v>
      </c>
    </row>
    <row r="1008" spans="1:5">
      <c r="A1008" s="6">
        <v>21403</v>
      </c>
      <c r="B1008" s="7" t="s">
        <v>868</v>
      </c>
      <c r="C1008" s="10">
        <v>0</v>
      </c>
      <c r="D1008" s="10">
        <v>0</v>
      </c>
      <c r="E1008" s="10">
        <v>0</v>
      </c>
    </row>
    <row r="1009" spans="1:5">
      <c r="A1009" s="6">
        <v>2140301</v>
      </c>
      <c r="B1009" s="6" t="s">
        <v>117</v>
      </c>
      <c r="C1009" s="12">
        <v>0</v>
      </c>
      <c r="D1009" s="12">
        <v>0</v>
      </c>
      <c r="E1009" s="12">
        <v>0</v>
      </c>
    </row>
    <row r="1010" spans="1:5">
      <c r="A1010" s="6">
        <v>2140302</v>
      </c>
      <c r="B1010" s="6" t="s">
        <v>118</v>
      </c>
      <c r="C1010" s="12">
        <v>0</v>
      </c>
      <c r="D1010" s="12">
        <v>0</v>
      </c>
      <c r="E1010" s="12">
        <v>0</v>
      </c>
    </row>
    <row r="1011" spans="1:5">
      <c r="A1011" s="6">
        <v>2140303</v>
      </c>
      <c r="B1011" s="6" t="s">
        <v>119</v>
      </c>
      <c r="C1011" s="12">
        <v>0</v>
      </c>
      <c r="D1011" s="12">
        <v>0</v>
      </c>
      <c r="E1011" s="12">
        <v>0</v>
      </c>
    </row>
    <row r="1012" spans="1:5">
      <c r="A1012" s="6">
        <v>2140304</v>
      </c>
      <c r="B1012" s="6" t="s">
        <v>869</v>
      </c>
      <c r="C1012" s="12">
        <v>0</v>
      </c>
      <c r="D1012" s="12">
        <v>0</v>
      </c>
      <c r="E1012" s="12">
        <v>0</v>
      </c>
    </row>
    <row r="1013" spans="1:5">
      <c r="A1013" s="6">
        <v>2140305</v>
      </c>
      <c r="B1013" s="6" t="s">
        <v>870</v>
      </c>
      <c r="C1013" s="12">
        <v>0</v>
      </c>
      <c r="D1013" s="12">
        <v>0</v>
      </c>
      <c r="E1013" s="12">
        <v>0</v>
      </c>
    </row>
    <row r="1014" spans="1:5">
      <c r="A1014" s="6">
        <v>2140306</v>
      </c>
      <c r="B1014" s="6" t="s">
        <v>871</v>
      </c>
      <c r="C1014" s="12">
        <v>0</v>
      </c>
      <c r="D1014" s="12">
        <v>0</v>
      </c>
      <c r="E1014" s="12">
        <v>0</v>
      </c>
    </row>
    <row r="1015" spans="1:5">
      <c r="A1015" s="6">
        <v>2140307</v>
      </c>
      <c r="B1015" s="6" t="s">
        <v>872</v>
      </c>
      <c r="C1015" s="12">
        <v>0</v>
      </c>
      <c r="D1015" s="12">
        <v>0</v>
      </c>
      <c r="E1015" s="12">
        <v>0</v>
      </c>
    </row>
    <row r="1016" spans="1:5">
      <c r="A1016" s="6">
        <v>2140308</v>
      </c>
      <c r="B1016" s="6" t="s">
        <v>873</v>
      </c>
      <c r="C1016" s="12">
        <v>0</v>
      </c>
      <c r="D1016" s="12">
        <v>0</v>
      </c>
      <c r="E1016" s="12">
        <v>0</v>
      </c>
    </row>
    <row r="1017" spans="1:5">
      <c r="A1017" s="6">
        <v>2140399</v>
      </c>
      <c r="B1017" s="6" t="s">
        <v>874</v>
      </c>
      <c r="C1017" s="12">
        <v>0</v>
      </c>
      <c r="D1017" s="12">
        <v>0</v>
      </c>
      <c r="E1017" s="12">
        <v>0</v>
      </c>
    </row>
    <row r="1018" spans="1:5">
      <c r="A1018" s="6">
        <v>21405</v>
      </c>
      <c r="B1018" s="7" t="s">
        <v>875</v>
      </c>
      <c r="C1018" s="10">
        <v>0</v>
      </c>
      <c r="D1018" s="10">
        <v>0</v>
      </c>
      <c r="E1018" s="10">
        <v>0</v>
      </c>
    </row>
    <row r="1019" spans="1:5">
      <c r="A1019" s="6">
        <v>2140501</v>
      </c>
      <c r="B1019" s="6" t="s">
        <v>117</v>
      </c>
      <c r="C1019" s="12">
        <v>0</v>
      </c>
      <c r="D1019" s="12">
        <v>0</v>
      </c>
      <c r="E1019" s="12">
        <v>0</v>
      </c>
    </row>
    <row r="1020" spans="1:5">
      <c r="A1020" s="6">
        <v>2140502</v>
      </c>
      <c r="B1020" s="6" t="s">
        <v>118</v>
      </c>
      <c r="C1020" s="12">
        <v>0</v>
      </c>
      <c r="D1020" s="12">
        <v>0</v>
      </c>
      <c r="E1020" s="12">
        <v>0</v>
      </c>
    </row>
    <row r="1021" spans="1:5">
      <c r="A1021" s="6">
        <v>2140503</v>
      </c>
      <c r="B1021" s="6" t="s">
        <v>119</v>
      </c>
      <c r="C1021" s="12">
        <v>0</v>
      </c>
      <c r="D1021" s="12">
        <v>0</v>
      </c>
      <c r="E1021" s="12">
        <v>0</v>
      </c>
    </row>
    <row r="1022" spans="1:5">
      <c r="A1022" s="6">
        <v>2140504</v>
      </c>
      <c r="B1022" s="6" t="s">
        <v>866</v>
      </c>
      <c r="C1022" s="12">
        <v>0</v>
      </c>
      <c r="D1022" s="12">
        <v>0</v>
      </c>
      <c r="E1022" s="12">
        <v>0</v>
      </c>
    </row>
    <row r="1023" spans="1:5">
      <c r="A1023" s="6">
        <v>2140505</v>
      </c>
      <c r="B1023" s="6" t="s">
        <v>876</v>
      </c>
      <c r="C1023" s="12">
        <v>0</v>
      </c>
      <c r="D1023" s="12">
        <v>0</v>
      </c>
      <c r="E1023" s="12">
        <v>0</v>
      </c>
    </row>
    <row r="1024" spans="1:5">
      <c r="A1024" s="6">
        <v>2140599</v>
      </c>
      <c r="B1024" s="6" t="s">
        <v>877</v>
      </c>
      <c r="C1024" s="12">
        <v>0</v>
      </c>
      <c r="D1024" s="12">
        <v>0</v>
      </c>
      <c r="E1024" s="12">
        <v>0</v>
      </c>
    </row>
    <row r="1025" spans="1:5">
      <c r="A1025" s="6">
        <v>21499</v>
      </c>
      <c r="B1025" s="7" t="s">
        <v>878</v>
      </c>
      <c r="C1025" s="10">
        <v>0</v>
      </c>
      <c r="D1025" s="10">
        <v>0</v>
      </c>
      <c r="E1025" s="10">
        <v>0</v>
      </c>
    </row>
    <row r="1026" spans="1:5">
      <c r="A1026" s="6">
        <v>2149901</v>
      </c>
      <c r="B1026" s="6" t="s">
        <v>879</v>
      </c>
      <c r="C1026" s="12">
        <v>0</v>
      </c>
      <c r="D1026" s="12">
        <v>0</v>
      </c>
      <c r="E1026" s="12">
        <v>0</v>
      </c>
    </row>
    <row r="1027" spans="1:5">
      <c r="A1027" s="6">
        <v>2149999</v>
      </c>
      <c r="B1027" s="6" t="s">
        <v>880</v>
      </c>
      <c r="C1027" s="12">
        <v>0</v>
      </c>
      <c r="D1027" s="12">
        <v>0</v>
      </c>
      <c r="E1027" s="12">
        <v>0</v>
      </c>
    </row>
    <row r="1028" spans="1:5">
      <c r="A1028" s="6">
        <v>215</v>
      </c>
      <c r="B1028" s="7" t="s">
        <v>881</v>
      </c>
      <c r="C1028" s="10">
        <v>10.15</v>
      </c>
      <c r="D1028" s="10">
        <v>179.7</v>
      </c>
      <c r="E1028" s="10">
        <v>189.85</v>
      </c>
    </row>
    <row r="1029" spans="1:5">
      <c r="A1029" s="6">
        <v>21501</v>
      </c>
      <c r="B1029" s="7" t="s">
        <v>882</v>
      </c>
      <c r="C1029" s="10">
        <v>0</v>
      </c>
      <c r="D1029" s="10">
        <v>0</v>
      </c>
      <c r="E1029" s="10">
        <v>0</v>
      </c>
    </row>
    <row r="1030" spans="1:5">
      <c r="A1030" s="6">
        <v>2150101</v>
      </c>
      <c r="B1030" s="6" t="s">
        <v>117</v>
      </c>
      <c r="C1030" s="12">
        <v>0</v>
      </c>
      <c r="D1030" s="12">
        <v>0</v>
      </c>
      <c r="E1030" s="12">
        <v>0</v>
      </c>
    </row>
    <row r="1031" spans="1:5">
      <c r="A1031" s="6">
        <v>2150102</v>
      </c>
      <c r="B1031" s="6" t="s">
        <v>118</v>
      </c>
      <c r="C1031" s="12">
        <v>0</v>
      </c>
      <c r="D1031" s="12">
        <v>0</v>
      </c>
      <c r="E1031" s="12">
        <v>0</v>
      </c>
    </row>
    <row r="1032" spans="1:5">
      <c r="A1032" s="6">
        <v>2150103</v>
      </c>
      <c r="B1032" s="6" t="s">
        <v>119</v>
      </c>
      <c r="C1032" s="12">
        <v>0</v>
      </c>
      <c r="D1032" s="12">
        <v>0</v>
      </c>
      <c r="E1032" s="12">
        <v>0</v>
      </c>
    </row>
    <row r="1033" spans="1:5">
      <c r="A1033" s="6">
        <v>2150104</v>
      </c>
      <c r="B1033" s="6" t="s">
        <v>883</v>
      </c>
      <c r="C1033" s="12">
        <v>0</v>
      </c>
      <c r="D1033" s="12">
        <v>0</v>
      </c>
      <c r="E1033" s="12">
        <v>0</v>
      </c>
    </row>
    <row r="1034" spans="1:5">
      <c r="A1034" s="6">
        <v>2150105</v>
      </c>
      <c r="B1034" s="6" t="s">
        <v>884</v>
      </c>
      <c r="C1034" s="12">
        <v>0</v>
      </c>
      <c r="D1034" s="12">
        <v>0</v>
      </c>
      <c r="E1034" s="12">
        <v>0</v>
      </c>
    </row>
    <row r="1035" spans="1:5">
      <c r="A1035" s="6">
        <v>2150106</v>
      </c>
      <c r="B1035" s="6" t="s">
        <v>885</v>
      </c>
      <c r="C1035" s="12">
        <v>0</v>
      </c>
      <c r="D1035" s="12">
        <v>0</v>
      </c>
      <c r="E1035" s="12">
        <v>0</v>
      </c>
    </row>
    <row r="1036" spans="1:5">
      <c r="A1036" s="6">
        <v>2150107</v>
      </c>
      <c r="B1036" s="6" t="s">
        <v>886</v>
      </c>
      <c r="C1036" s="12">
        <v>0</v>
      </c>
      <c r="D1036" s="12">
        <v>0</v>
      </c>
      <c r="E1036" s="12">
        <v>0</v>
      </c>
    </row>
    <row r="1037" spans="1:5">
      <c r="A1037" s="6">
        <v>2150108</v>
      </c>
      <c r="B1037" s="6" t="s">
        <v>887</v>
      </c>
      <c r="C1037" s="12">
        <v>0</v>
      </c>
      <c r="D1037" s="12">
        <v>0</v>
      </c>
      <c r="E1037" s="12">
        <v>0</v>
      </c>
    </row>
    <row r="1038" spans="1:5">
      <c r="A1038" s="6">
        <v>2150199</v>
      </c>
      <c r="B1038" s="6" t="s">
        <v>888</v>
      </c>
      <c r="C1038" s="12">
        <v>0</v>
      </c>
      <c r="D1038" s="12">
        <v>0</v>
      </c>
      <c r="E1038" s="12">
        <v>0</v>
      </c>
    </row>
    <row r="1039" spans="1:5">
      <c r="A1039" s="6">
        <v>21502</v>
      </c>
      <c r="B1039" s="7" t="s">
        <v>889</v>
      </c>
      <c r="C1039" s="10">
        <v>0</v>
      </c>
      <c r="D1039" s="10">
        <v>0</v>
      </c>
      <c r="E1039" s="10">
        <v>0</v>
      </c>
    </row>
    <row r="1040" spans="1:5">
      <c r="A1040" s="6">
        <v>2150201</v>
      </c>
      <c r="B1040" s="6" t="s">
        <v>117</v>
      </c>
      <c r="C1040" s="12">
        <v>0</v>
      </c>
      <c r="D1040" s="12">
        <v>0</v>
      </c>
      <c r="E1040" s="12">
        <v>0</v>
      </c>
    </row>
    <row r="1041" spans="1:5">
      <c r="A1041" s="6">
        <v>2150202</v>
      </c>
      <c r="B1041" s="6" t="s">
        <v>118</v>
      </c>
      <c r="C1041" s="12">
        <v>0</v>
      </c>
      <c r="D1041" s="12">
        <v>0</v>
      </c>
      <c r="E1041" s="12">
        <v>0</v>
      </c>
    </row>
    <row r="1042" spans="1:5">
      <c r="A1042" s="6">
        <v>2150203</v>
      </c>
      <c r="B1042" s="6" t="s">
        <v>119</v>
      </c>
      <c r="C1042" s="12">
        <v>0</v>
      </c>
      <c r="D1042" s="12">
        <v>0</v>
      </c>
      <c r="E1042" s="12">
        <v>0</v>
      </c>
    </row>
    <row r="1043" spans="1:5">
      <c r="A1043" s="6">
        <v>2150204</v>
      </c>
      <c r="B1043" s="6" t="s">
        <v>890</v>
      </c>
      <c r="C1043" s="12">
        <v>0</v>
      </c>
      <c r="D1043" s="12">
        <v>0</v>
      </c>
      <c r="E1043" s="12">
        <v>0</v>
      </c>
    </row>
    <row r="1044" spans="1:5">
      <c r="A1044" s="6">
        <v>2150205</v>
      </c>
      <c r="B1044" s="6" t="s">
        <v>891</v>
      </c>
      <c r="C1044" s="12">
        <v>0</v>
      </c>
      <c r="D1044" s="12">
        <v>0</v>
      </c>
      <c r="E1044" s="12">
        <v>0</v>
      </c>
    </row>
    <row r="1045" spans="1:5">
      <c r="A1045" s="6">
        <v>2150206</v>
      </c>
      <c r="B1045" s="6" t="s">
        <v>892</v>
      </c>
      <c r="C1045" s="12">
        <v>0</v>
      </c>
      <c r="D1045" s="12">
        <v>0</v>
      </c>
      <c r="E1045" s="12">
        <v>0</v>
      </c>
    </row>
    <row r="1046" spans="1:5">
      <c r="A1046" s="6">
        <v>2150207</v>
      </c>
      <c r="B1046" s="6" t="s">
        <v>893</v>
      </c>
      <c r="C1046" s="12">
        <v>0</v>
      </c>
      <c r="D1046" s="12">
        <v>0</v>
      </c>
      <c r="E1046" s="12">
        <v>0</v>
      </c>
    </row>
    <row r="1047" spans="1:5">
      <c r="A1047" s="6">
        <v>2150208</v>
      </c>
      <c r="B1047" s="6" t="s">
        <v>894</v>
      </c>
      <c r="C1047" s="12">
        <v>0</v>
      </c>
      <c r="D1047" s="12">
        <v>0</v>
      </c>
      <c r="E1047" s="12">
        <v>0</v>
      </c>
    </row>
    <row r="1048" spans="1:5">
      <c r="A1048" s="6">
        <v>2150209</v>
      </c>
      <c r="B1048" s="6" t="s">
        <v>895</v>
      </c>
      <c r="C1048" s="12">
        <v>0</v>
      </c>
      <c r="D1048" s="12">
        <v>0</v>
      </c>
      <c r="E1048" s="12">
        <v>0</v>
      </c>
    </row>
    <row r="1049" spans="1:5">
      <c r="A1049" s="6">
        <v>2150210</v>
      </c>
      <c r="B1049" s="6" t="s">
        <v>896</v>
      </c>
      <c r="C1049" s="12">
        <v>0</v>
      </c>
      <c r="D1049" s="12">
        <v>0</v>
      </c>
      <c r="E1049" s="12">
        <v>0</v>
      </c>
    </row>
    <row r="1050" spans="1:5">
      <c r="A1050" s="6">
        <v>2150212</v>
      </c>
      <c r="B1050" s="6" t="s">
        <v>897</v>
      </c>
      <c r="C1050" s="12">
        <v>0</v>
      </c>
      <c r="D1050" s="12">
        <v>0</v>
      </c>
      <c r="E1050" s="12">
        <v>0</v>
      </c>
    </row>
    <row r="1051" spans="1:5">
      <c r="A1051" s="6">
        <v>2150213</v>
      </c>
      <c r="B1051" s="6" t="s">
        <v>898</v>
      </c>
      <c r="C1051" s="12">
        <v>0</v>
      </c>
      <c r="D1051" s="12">
        <v>0</v>
      </c>
      <c r="E1051" s="12">
        <v>0</v>
      </c>
    </row>
    <row r="1052" spans="1:5">
      <c r="A1052" s="6">
        <v>2150214</v>
      </c>
      <c r="B1052" s="6" t="s">
        <v>899</v>
      </c>
      <c r="C1052" s="12">
        <v>0</v>
      </c>
      <c r="D1052" s="12">
        <v>0</v>
      </c>
      <c r="E1052" s="12">
        <v>0</v>
      </c>
    </row>
    <row r="1053" spans="1:5">
      <c r="A1053" s="6">
        <v>2150215</v>
      </c>
      <c r="B1053" s="6" t="s">
        <v>900</v>
      </c>
      <c r="C1053" s="12">
        <v>0</v>
      </c>
      <c r="D1053" s="12">
        <v>0</v>
      </c>
      <c r="E1053" s="12">
        <v>0</v>
      </c>
    </row>
    <row r="1054" spans="1:5">
      <c r="A1054" s="6">
        <v>2150299</v>
      </c>
      <c r="B1054" s="6" t="s">
        <v>901</v>
      </c>
      <c r="C1054" s="12">
        <v>0</v>
      </c>
      <c r="D1054" s="12">
        <v>0</v>
      </c>
      <c r="E1054" s="12">
        <v>0</v>
      </c>
    </row>
    <row r="1055" spans="1:5">
      <c r="A1055" s="6">
        <v>21503</v>
      </c>
      <c r="B1055" s="7" t="s">
        <v>902</v>
      </c>
      <c r="C1055" s="10">
        <v>0</v>
      </c>
      <c r="D1055" s="10">
        <v>0</v>
      </c>
      <c r="E1055" s="10">
        <v>0</v>
      </c>
    </row>
    <row r="1056" spans="1:5">
      <c r="A1056" s="6">
        <v>2150301</v>
      </c>
      <c r="B1056" s="6" t="s">
        <v>117</v>
      </c>
      <c r="C1056" s="12">
        <v>0</v>
      </c>
      <c r="D1056" s="12">
        <v>0</v>
      </c>
      <c r="E1056" s="12">
        <v>0</v>
      </c>
    </row>
    <row r="1057" spans="1:5">
      <c r="A1057" s="6">
        <v>2150302</v>
      </c>
      <c r="B1057" s="6" t="s">
        <v>118</v>
      </c>
      <c r="C1057" s="12">
        <v>0</v>
      </c>
      <c r="D1057" s="12">
        <v>0</v>
      </c>
      <c r="E1057" s="12">
        <v>0</v>
      </c>
    </row>
    <row r="1058" spans="1:5">
      <c r="A1058" s="6">
        <v>2150303</v>
      </c>
      <c r="B1058" s="6" t="s">
        <v>119</v>
      </c>
      <c r="C1058" s="12">
        <v>0</v>
      </c>
      <c r="D1058" s="12">
        <v>0</v>
      </c>
      <c r="E1058" s="12">
        <v>0</v>
      </c>
    </row>
    <row r="1059" spans="1:5">
      <c r="A1059" s="6">
        <v>2150399</v>
      </c>
      <c r="B1059" s="6" t="s">
        <v>903</v>
      </c>
      <c r="C1059" s="12">
        <v>0</v>
      </c>
      <c r="D1059" s="12">
        <v>0</v>
      </c>
      <c r="E1059" s="12">
        <v>0</v>
      </c>
    </row>
    <row r="1060" spans="1:5">
      <c r="A1060" s="6">
        <v>21505</v>
      </c>
      <c r="B1060" s="7" t="s">
        <v>904</v>
      </c>
      <c r="C1060" s="10">
        <v>0</v>
      </c>
      <c r="D1060" s="10">
        <v>0</v>
      </c>
      <c r="E1060" s="10">
        <v>0</v>
      </c>
    </row>
    <row r="1061" spans="1:5">
      <c r="A1061" s="6">
        <v>2150501</v>
      </c>
      <c r="B1061" s="6" t="s">
        <v>117</v>
      </c>
      <c r="C1061" s="12">
        <v>0</v>
      </c>
      <c r="D1061" s="12">
        <v>0</v>
      </c>
      <c r="E1061" s="12">
        <v>0</v>
      </c>
    </row>
    <row r="1062" spans="1:5">
      <c r="A1062" s="6">
        <v>2150502</v>
      </c>
      <c r="B1062" s="6" t="s">
        <v>118</v>
      </c>
      <c r="C1062" s="12">
        <v>0</v>
      </c>
      <c r="D1062" s="12">
        <v>0</v>
      </c>
      <c r="E1062" s="12">
        <v>0</v>
      </c>
    </row>
    <row r="1063" spans="1:5">
      <c r="A1063" s="6">
        <v>2150503</v>
      </c>
      <c r="B1063" s="6" t="s">
        <v>119</v>
      </c>
      <c r="C1063" s="12">
        <v>0</v>
      </c>
      <c r="D1063" s="12">
        <v>0</v>
      </c>
      <c r="E1063" s="12">
        <v>0</v>
      </c>
    </row>
    <row r="1064" spans="1:5">
      <c r="A1064" s="6">
        <v>2150505</v>
      </c>
      <c r="B1064" s="6" t="s">
        <v>905</v>
      </c>
      <c r="C1064" s="12">
        <v>0</v>
      </c>
      <c r="D1064" s="12">
        <v>0</v>
      </c>
      <c r="E1064" s="12">
        <v>0</v>
      </c>
    </row>
    <row r="1065" spans="1:5">
      <c r="A1065" s="6">
        <v>2150507</v>
      </c>
      <c r="B1065" s="6" t="s">
        <v>906</v>
      </c>
      <c r="C1065" s="12">
        <v>0</v>
      </c>
      <c r="D1065" s="12">
        <v>0</v>
      </c>
      <c r="E1065" s="12">
        <v>0</v>
      </c>
    </row>
    <row r="1066" spans="1:5">
      <c r="A1066" s="6">
        <v>2150508</v>
      </c>
      <c r="B1066" s="6" t="s">
        <v>907</v>
      </c>
      <c r="C1066" s="12">
        <v>0</v>
      </c>
      <c r="D1066" s="12">
        <v>0</v>
      </c>
      <c r="E1066" s="12">
        <v>0</v>
      </c>
    </row>
    <row r="1067" spans="1:5">
      <c r="A1067" s="6">
        <v>2150516</v>
      </c>
      <c r="B1067" s="6" t="s">
        <v>908</v>
      </c>
      <c r="C1067" s="12">
        <v>0</v>
      </c>
      <c r="D1067" s="12">
        <v>0</v>
      </c>
      <c r="E1067" s="12">
        <v>0</v>
      </c>
    </row>
    <row r="1068" spans="1:5">
      <c r="A1068" s="6">
        <v>2150517</v>
      </c>
      <c r="B1068" s="6" t="s">
        <v>909</v>
      </c>
      <c r="C1068" s="12">
        <v>0</v>
      </c>
      <c r="D1068" s="12">
        <v>0</v>
      </c>
      <c r="E1068" s="12">
        <v>0</v>
      </c>
    </row>
    <row r="1069" spans="1:5">
      <c r="A1069" s="6">
        <v>2150550</v>
      </c>
      <c r="B1069" s="6" t="s">
        <v>126</v>
      </c>
      <c r="C1069" s="12">
        <v>0</v>
      </c>
      <c r="D1069" s="12">
        <v>0</v>
      </c>
      <c r="E1069" s="12">
        <v>0</v>
      </c>
    </row>
    <row r="1070" spans="1:5">
      <c r="A1070" s="6">
        <v>2150599</v>
      </c>
      <c r="B1070" s="6" t="s">
        <v>910</v>
      </c>
      <c r="C1070" s="12">
        <v>0</v>
      </c>
      <c r="D1070" s="12">
        <v>0</v>
      </c>
      <c r="E1070" s="12">
        <v>0</v>
      </c>
    </row>
    <row r="1071" spans="1:5">
      <c r="A1071" s="6">
        <v>21507</v>
      </c>
      <c r="B1071" s="7" t="s">
        <v>911</v>
      </c>
      <c r="C1071" s="10">
        <v>10.15</v>
      </c>
      <c r="D1071" s="10">
        <v>19.7</v>
      </c>
      <c r="E1071" s="10">
        <v>29.85</v>
      </c>
    </row>
    <row r="1072" spans="1:5">
      <c r="A1072" s="6">
        <v>2150701</v>
      </c>
      <c r="B1072" s="6" t="s">
        <v>117</v>
      </c>
      <c r="C1072" s="12">
        <v>0</v>
      </c>
      <c r="D1072" s="12">
        <v>0</v>
      </c>
      <c r="E1072" s="12">
        <v>0</v>
      </c>
    </row>
    <row r="1073" spans="1:5">
      <c r="A1073" s="6">
        <v>2150702</v>
      </c>
      <c r="B1073" s="6" t="s">
        <v>118</v>
      </c>
      <c r="C1073" s="12">
        <v>0</v>
      </c>
      <c r="D1073" s="12">
        <v>0</v>
      </c>
      <c r="E1073" s="12">
        <v>0</v>
      </c>
    </row>
    <row r="1074" spans="1:5">
      <c r="A1074" s="6">
        <v>2150703</v>
      </c>
      <c r="B1074" s="6" t="s">
        <v>119</v>
      </c>
      <c r="C1074" s="12">
        <v>0</v>
      </c>
      <c r="D1074" s="12">
        <v>0</v>
      </c>
      <c r="E1074" s="12">
        <v>0</v>
      </c>
    </row>
    <row r="1075" spans="1:5">
      <c r="A1075" s="6">
        <v>2150704</v>
      </c>
      <c r="B1075" s="6" t="s">
        <v>912</v>
      </c>
      <c r="C1075" s="12">
        <v>0</v>
      </c>
      <c r="D1075" s="12">
        <v>0</v>
      </c>
      <c r="E1075" s="12">
        <v>0</v>
      </c>
    </row>
    <row r="1076" spans="1:5">
      <c r="A1076" s="6">
        <v>2150705</v>
      </c>
      <c r="B1076" s="6" t="s">
        <v>913</v>
      </c>
      <c r="C1076" s="12">
        <v>0</v>
      </c>
      <c r="D1076" s="12">
        <v>0</v>
      </c>
      <c r="E1076" s="12">
        <v>0</v>
      </c>
    </row>
    <row r="1077" spans="1:5">
      <c r="A1077" s="6">
        <v>2150799</v>
      </c>
      <c r="B1077" s="6" t="s">
        <v>914</v>
      </c>
      <c r="C1077" s="12">
        <v>10.15</v>
      </c>
      <c r="D1077" s="12">
        <v>19.7</v>
      </c>
      <c r="E1077" s="12">
        <v>29.85</v>
      </c>
    </row>
    <row r="1078" spans="1:5">
      <c r="A1078" s="6">
        <v>21508</v>
      </c>
      <c r="B1078" s="7" t="s">
        <v>915</v>
      </c>
      <c r="C1078" s="10">
        <v>0</v>
      </c>
      <c r="D1078" s="10">
        <v>160</v>
      </c>
      <c r="E1078" s="10">
        <v>160</v>
      </c>
    </row>
    <row r="1079" spans="1:5">
      <c r="A1079" s="6">
        <v>2150801</v>
      </c>
      <c r="B1079" s="6" t="s">
        <v>117</v>
      </c>
      <c r="C1079" s="12">
        <v>0</v>
      </c>
      <c r="D1079" s="12">
        <v>0</v>
      </c>
      <c r="E1079" s="12">
        <v>0</v>
      </c>
    </row>
    <row r="1080" spans="1:5">
      <c r="A1080" s="6">
        <v>2150802</v>
      </c>
      <c r="B1080" s="6" t="s">
        <v>118</v>
      </c>
      <c r="C1080" s="12">
        <v>0</v>
      </c>
      <c r="D1080" s="12">
        <v>0</v>
      </c>
      <c r="E1080" s="12">
        <v>0</v>
      </c>
    </row>
    <row r="1081" spans="1:5">
      <c r="A1081" s="6">
        <v>2150803</v>
      </c>
      <c r="B1081" s="6" t="s">
        <v>119</v>
      </c>
      <c r="C1081" s="12">
        <v>0</v>
      </c>
      <c r="D1081" s="12">
        <v>0</v>
      </c>
      <c r="E1081" s="12">
        <v>0</v>
      </c>
    </row>
    <row r="1082" spans="1:5">
      <c r="A1082" s="6">
        <v>2150804</v>
      </c>
      <c r="B1082" s="6" t="s">
        <v>916</v>
      </c>
      <c r="C1082" s="12">
        <v>0</v>
      </c>
      <c r="D1082" s="12">
        <v>0</v>
      </c>
      <c r="E1082" s="12">
        <v>0</v>
      </c>
    </row>
    <row r="1083" spans="1:5">
      <c r="A1083" s="6">
        <v>2150805</v>
      </c>
      <c r="B1083" s="6" t="s">
        <v>917</v>
      </c>
      <c r="C1083" s="12">
        <v>0</v>
      </c>
      <c r="D1083" s="12">
        <v>160</v>
      </c>
      <c r="E1083" s="12">
        <v>160</v>
      </c>
    </row>
    <row r="1084" spans="1:5">
      <c r="A1084" s="6">
        <v>2150806</v>
      </c>
      <c r="B1084" s="6" t="s">
        <v>918</v>
      </c>
      <c r="C1084" s="12">
        <v>0</v>
      </c>
      <c r="D1084" s="12">
        <v>0</v>
      </c>
      <c r="E1084" s="12">
        <v>0</v>
      </c>
    </row>
    <row r="1085" spans="1:5">
      <c r="A1085" s="6">
        <v>2150899</v>
      </c>
      <c r="B1085" s="6" t="s">
        <v>919</v>
      </c>
      <c r="C1085" s="12">
        <v>0</v>
      </c>
      <c r="D1085" s="12">
        <v>0</v>
      </c>
      <c r="E1085" s="12">
        <v>0</v>
      </c>
    </row>
    <row r="1086" spans="1:5">
      <c r="A1086" s="6">
        <v>21599</v>
      </c>
      <c r="B1086" s="7" t="s">
        <v>920</v>
      </c>
      <c r="C1086" s="10">
        <v>0</v>
      </c>
      <c r="D1086" s="10">
        <v>0</v>
      </c>
      <c r="E1086" s="10">
        <v>0</v>
      </c>
    </row>
    <row r="1087" spans="1:5">
      <c r="A1087" s="6">
        <v>2159901</v>
      </c>
      <c r="B1087" s="6" t="s">
        <v>921</v>
      </c>
      <c r="C1087" s="12">
        <v>0</v>
      </c>
      <c r="D1087" s="12">
        <v>0</v>
      </c>
      <c r="E1087" s="12">
        <v>0</v>
      </c>
    </row>
    <row r="1088" spans="1:5">
      <c r="A1088" s="6">
        <v>2159904</v>
      </c>
      <c r="B1088" s="6" t="s">
        <v>922</v>
      </c>
      <c r="C1088" s="12">
        <v>0</v>
      </c>
      <c r="D1088" s="12">
        <v>0</v>
      </c>
      <c r="E1088" s="12">
        <v>0</v>
      </c>
    </row>
    <row r="1089" spans="1:5">
      <c r="A1089" s="6">
        <v>2159905</v>
      </c>
      <c r="B1089" s="6" t="s">
        <v>923</v>
      </c>
      <c r="C1089" s="12">
        <v>0</v>
      </c>
      <c r="D1089" s="12">
        <v>0</v>
      </c>
      <c r="E1089" s="12">
        <v>0</v>
      </c>
    </row>
    <row r="1090" spans="1:5">
      <c r="A1090" s="6">
        <v>2159906</v>
      </c>
      <c r="B1090" s="6" t="s">
        <v>924</v>
      </c>
      <c r="C1090" s="12">
        <v>0</v>
      </c>
      <c r="D1090" s="12">
        <v>0</v>
      </c>
      <c r="E1090" s="12">
        <v>0</v>
      </c>
    </row>
    <row r="1091" spans="1:5">
      <c r="A1091" s="6">
        <v>2159999</v>
      </c>
      <c r="B1091" s="6" t="s">
        <v>925</v>
      </c>
      <c r="C1091" s="12">
        <v>0</v>
      </c>
      <c r="D1091" s="12">
        <v>0</v>
      </c>
      <c r="E1091" s="12">
        <v>0</v>
      </c>
    </row>
    <row r="1092" spans="1:5">
      <c r="A1092" s="6">
        <v>216</v>
      </c>
      <c r="B1092" s="7" t="s">
        <v>926</v>
      </c>
      <c r="C1092" s="10">
        <v>0</v>
      </c>
      <c r="D1092" s="10">
        <v>0</v>
      </c>
      <c r="E1092" s="10">
        <v>0</v>
      </c>
    </row>
    <row r="1093" spans="1:5">
      <c r="A1093" s="6">
        <v>21602</v>
      </c>
      <c r="B1093" s="7" t="s">
        <v>927</v>
      </c>
      <c r="C1093" s="10">
        <v>0</v>
      </c>
      <c r="D1093" s="10">
        <v>0</v>
      </c>
      <c r="E1093" s="10">
        <v>0</v>
      </c>
    </row>
    <row r="1094" spans="1:5">
      <c r="A1094" s="6">
        <v>2160201</v>
      </c>
      <c r="B1094" s="6" t="s">
        <v>117</v>
      </c>
      <c r="C1094" s="12">
        <v>0</v>
      </c>
      <c r="D1094" s="12">
        <v>0</v>
      </c>
      <c r="E1094" s="12">
        <v>0</v>
      </c>
    </row>
    <row r="1095" spans="1:5">
      <c r="A1095" s="6">
        <v>2160202</v>
      </c>
      <c r="B1095" s="6" t="s">
        <v>118</v>
      </c>
      <c r="C1095" s="12">
        <v>0</v>
      </c>
      <c r="D1095" s="12">
        <v>0</v>
      </c>
      <c r="E1095" s="12">
        <v>0</v>
      </c>
    </row>
    <row r="1096" spans="1:5">
      <c r="A1096" s="6">
        <v>2160203</v>
      </c>
      <c r="B1096" s="6" t="s">
        <v>119</v>
      </c>
      <c r="C1096" s="12">
        <v>0</v>
      </c>
      <c r="D1096" s="12">
        <v>0</v>
      </c>
      <c r="E1096" s="12">
        <v>0</v>
      </c>
    </row>
    <row r="1097" spans="1:5">
      <c r="A1097" s="6">
        <v>2160216</v>
      </c>
      <c r="B1097" s="6" t="s">
        <v>928</v>
      </c>
      <c r="C1097" s="12">
        <v>0</v>
      </c>
      <c r="D1097" s="12">
        <v>0</v>
      </c>
      <c r="E1097" s="12">
        <v>0</v>
      </c>
    </row>
    <row r="1098" spans="1:5">
      <c r="A1098" s="6">
        <v>2160217</v>
      </c>
      <c r="B1098" s="6" t="s">
        <v>929</v>
      </c>
      <c r="C1098" s="12">
        <v>0</v>
      </c>
      <c r="D1098" s="12">
        <v>0</v>
      </c>
      <c r="E1098" s="12">
        <v>0</v>
      </c>
    </row>
    <row r="1099" spans="1:5">
      <c r="A1099" s="6">
        <v>2160218</v>
      </c>
      <c r="B1099" s="6" t="s">
        <v>930</v>
      </c>
      <c r="C1099" s="12">
        <v>0</v>
      </c>
      <c r="D1099" s="12">
        <v>0</v>
      </c>
      <c r="E1099" s="12">
        <v>0</v>
      </c>
    </row>
    <row r="1100" spans="1:5">
      <c r="A1100" s="6">
        <v>2160219</v>
      </c>
      <c r="B1100" s="6" t="s">
        <v>931</v>
      </c>
      <c r="C1100" s="12">
        <v>0</v>
      </c>
      <c r="D1100" s="12">
        <v>0</v>
      </c>
      <c r="E1100" s="12">
        <v>0</v>
      </c>
    </row>
    <row r="1101" spans="1:5">
      <c r="A1101" s="6">
        <v>2160250</v>
      </c>
      <c r="B1101" s="6" t="s">
        <v>126</v>
      </c>
      <c r="C1101" s="12">
        <v>0</v>
      </c>
      <c r="D1101" s="12">
        <v>0</v>
      </c>
      <c r="E1101" s="12">
        <v>0</v>
      </c>
    </row>
    <row r="1102" spans="1:5">
      <c r="A1102" s="6">
        <v>2160299</v>
      </c>
      <c r="B1102" s="6" t="s">
        <v>932</v>
      </c>
      <c r="C1102" s="12">
        <v>0</v>
      </c>
      <c r="D1102" s="12">
        <v>0</v>
      </c>
      <c r="E1102" s="12">
        <v>0</v>
      </c>
    </row>
    <row r="1103" spans="1:5">
      <c r="A1103" s="6">
        <v>21606</v>
      </c>
      <c r="B1103" s="7" t="s">
        <v>933</v>
      </c>
      <c r="C1103" s="10">
        <v>0</v>
      </c>
      <c r="D1103" s="10">
        <v>0</v>
      </c>
      <c r="E1103" s="10">
        <v>0</v>
      </c>
    </row>
    <row r="1104" spans="1:5">
      <c r="A1104" s="6">
        <v>2160601</v>
      </c>
      <c r="B1104" s="6" t="s">
        <v>117</v>
      </c>
      <c r="C1104" s="12">
        <v>0</v>
      </c>
      <c r="D1104" s="12">
        <v>0</v>
      </c>
      <c r="E1104" s="12">
        <v>0</v>
      </c>
    </row>
    <row r="1105" spans="1:5">
      <c r="A1105" s="6">
        <v>2160602</v>
      </c>
      <c r="B1105" s="6" t="s">
        <v>118</v>
      </c>
      <c r="C1105" s="12">
        <v>0</v>
      </c>
      <c r="D1105" s="12">
        <v>0</v>
      </c>
      <c r="E1105" s="12">
        <v>0</v>
      </c>
    </row>
    <row r="1106" spans="1:5">
      <c r="A1106" s="6">
        <v>2160603</v>
      </c>
      <c r="B1106" s="6" t="s">
        <v>119</v>
      </c>
      <c r="C1106" s="12">
        <v>0</v>
      </c>
      <c r="D1106" s="12">
        <v>0</v>
      </c>
      <c r="E1106" s="12">
        <v>0</v>
      </c>
    </row>
    <row r="1107" spans="1:5">
      <c r="A1107" s="6">
        <v>2160607</v>
      </c>
      <c r="B1107" s="6" t="s">
        <v>934</v>
      </c>
      <c r="C1107" s="12">
        <v>0</v>
      </c>
      <c r="D1107" s="12">
        <v>0</v>
      </c>
      <c r="E1107" s="12">
        <v>0</v>
      </c>
    </row>
    <row r="1108" spans="1:5">
      <c r="A1108" s="6">
        <v>2160699</v>
      </c>
      <c r="B1108" s="6" t="s">
        <v>935</v>
      </c>
      <c r="C1108" s="12">
        <v>0</v>
      </c>
      <c r="D1108" s="12">
        <v>0</v>
      </c>
      <c r="E1108" s="12">
        <v>0</v>
      </c>
    </row>
    <row r="1109" spans="1:5">
      <c r="A1109" s="6">
        <v>21699</v>
      </c>
      <c r="B1109" s="7" t="s">
        <v>936</v>
      </c>
      <c r="C1109" s="10">
        <v>0</v>
      </c>
      <c r="D1109" s="10">
        <v>0</v>
      </c>
      <c r="E1109" s="10">
        <v>0</v>
      </c>
    </row>
    <row r="1110" spans="1:5">
      <c r="A1110" s="6">
        <v>2169901</v>
      </c>
      <c r="B1110" s="6" t="s">
        <v>937</v>
      </c>
      <c r="C1110" s="12">
        <v>0</v>
      </c>
      <c r="D1110" s="12">
        <v>0</v>
      </c>
      <c r="E1110" s="12">
        <v>0</v>
      </c>
    </row>
    <row r="1111" spans="1:5">
      <c r="A1111" s="6">
        <v>2169999</v>
      </c>
      <c r="B1111" s="6" t="s">
        <v>938</v>
      </c>
      <c r="C1111" s="12">
        <v>0</v>
      </c>
      <c r="D1111" s="12">
        <v>0</v>
      </c>
      <c r="E1111" s="12">
        <v>0</v>
      </c>
    </row>
    <row r="1112" spans="1:5">
      <c r="A1112" s="6">
        <v>217</v>
      </c>
      <c r="B1112" s="7" t="s">
        <v>939</v>
      </c>
      <c r="C1112" s="10">
        <v>0</v>
      </c>
      <c r="D1112" s="10">
        <v>0</v>
      </c>
      <c r="E1112" s="10">
        <v>0</v>
      </c>
    </row>
    <row r="1113" spans="1:5">
      <c r="A1113" s="6">
        <v>21701</v>
      </c>
      <c r="B1113" s="7" t="s">
        <v>940</v>
      </c>
      <c r="C1113" s="10">
        <v>0</v>
      </c>
      <c r="D1113" s="10">
        <v>0</v>
      </c>
      <c r="E1113" s="10">
        <v>0</v>
      </c>
    </row>
    <row r="1114" spans="1:5">
      <c r="A1114" s="6">
        <v>2170101</v>
      </c>
      <c r="B1114" s="6" t="s">
        <v>117</v>
      </c>
      <c r="C1114" s="12">
        <v>0</v>
      </c>
      <c r="D1114" s="12">
        <v>0</v>
      </c>
      <c r="E1114" s="12">
        <v>0</v>
      </c>
    </row>
    <row r="1115" spans="1:5">
      <c r="A1115" s="6">
        <v>2170102</v>
      </c>
      <c r="B1115" s="6" t="s">
        <v>118</v>
      </c>
      <c r="C1115" s="12">
        <v>0</v>
      </c>
      <c r="D1115" s="12">
        <v>0</v>
      </c>
      <c r="E1115" s="12">
        <v>0</v>
      </c>
    </row>
    <row r="1116" spans="1:5">
      <c r="A1116" s="6">
        <v>2170103</v>
      </c>
      <c r="B1116" s="6" t="s">
        <v>119</v>
      </c>
      <c r="C1116" s="12">
        <v>0</v>
      </c>
      <c r="D1116" s="12">
        <v>0</v>
      </c>
      <c r="E1116" s="12">
        <v>0</v>
      </c>
    </row>
    <row r="1117" spans="1:5">
      <c r="A1117" s="6">
        <v>2170104</v>
      </c>
      <c r="B1117" s="6" t="s">
        <v>941</v>
      </c>
      <c r="C1117" s="12">
        <v>0</v>
      </c>
      <c r="D1117" s="12">
        <v>0</v>
      </c>
      <c r="E1117" s="12">
        <v>0</v>
      </c>
    </row>
    <row r="1118" spans="1:5">
      <c r="A1118" s="6">
        <v>2170150</v>
      </c>
      <c r="B1118" s="6" t="s">
        <v>126</v>
      </c>
      <c r="C1118" s="12">
        <v>0</v>
      </c>
      <c r="D1118" s="12">
        <v>0</v>
      </c>
      <c r="E1118" s="12">
        <v>0</v>
      </c>
    </row>
    <row r="1119" spans="1:5">
      <c r="A1119" s="6">
        <v>2170199</v>
      </c>
      <c r="B1119" s="6" t="s">
        <v>942</v>
      </c>
      <c r="C1119" s="12">
        <v>0</v>
      </c>
      <c r="D1119" s="12">
        <v>0</v>
      </c>
      <c r="E1119" s="12">
        <v>0</v>
      </c>
    </row>
    <row r="1120" spans="1:5">
      <c r="A1120" s="6">
        <v>21702</v>
      </c>
      <c r="B1120" s="7" t="s">
        <v>943</v>
      </c>
      <c r="C1120" s="10">
        <v>0</v>
      </c>
      <c r="D1120" s="10">
        <v>0</v>
      </c>
      <c r="E1120" s="10">
        <v>0</v>
      </c>
    </row>
    <row r="1121" spans="1:5">
      <c r="A1121" s="6">
        <v>2170201</v>
      </c>
      <c r="B1121" s="6" t="s">
        <v>944</v>
      </c>
      <c r="C1121" s="12">
        <v>0</v>
      </c>
      <c r="D1121" s="12">
        <v>0</v>
      </c>
      <c r="E1121" s="12">
        <v>0</v>
      </c>
    </row>
    <row r="1122" spans="1:5">
      <c r="A1122" s="6">
        <v>2170202</v>
      </c>
      <c r="B1122" s="6" t="s">
        <v>945</v>
      </c>
      <c r="C1122" s="12">
        <v>0</v>
      </c>
      <c r="D1122" s="12">
        <v>0</v>
      </c>
      <c r="E1122" s="12">
        <v>0</v>
      </c>
    </row>
    <row r="1123" spans="1:5">
      <c r="A1123" s="6">
        <v>2170203</v>
      </c>
      <c r="B1123" s="6" t="s">
        <v>946</v>
      </c>
      <c r="C1123" s="12">
        <v>0</v>
      </c>
      <c r="D1123" s="12">
        <v>0</v>
      </c>
      <c r="E1123" s="12">
        <v>0</v>
      </c>
    </row>
    <row r="1124" spans="1:5">
      <c r="A1124" s="6">
        <v>2170204</v>
      </c>
      <c r="B1124" s="6" t="s">
        <v>947</v>
      </c>
      <c r="C1124" s="12">
        <v>0</v>
      </c>
      <c r="D1124" s="12">
        <v>0</v>
      </c>
      <c r="E1124" s="12">
        <v>0</v>
      </c>
    </row>
    <row r="1125" spans="1:5">
      <c r="A1125" s="6">
        <v>2170205</v>
      </c>
      <c r="B1125" s="6" t="s">
        <v>948</v>
      </c>
      <c r="C1125" s="12">
        <v>0</v>
      </c>
      <c r="D1125" s="12">
        <v>0</v>
      </c>
      <c r="E1125" s="12">
        <v>0</v>
      </c>
    </row>
    <row r="1126" spans="1:5">
      <c r="A1126" s="6">
        <v>2170206</v>
      </c>
      <c r="B1126" s="6" t="s">
        <v>949</v>
      </c>
      <c r="C1126" s="12">
        <v>0</v>
      </c>
      <c r="D1126" s="12">
        <v>0</v>
      </c>
      <c r="E1126" s="12">
        <v>0</v>
      </c>
    </row>
    <row r="1127" spans="1:5">
      <c r="A1127" s="6">
        <v>2170207</v>
      </c>
      <c r="B1127" s="6" t="s">
        <v>950</v>
      </c>
      <c r="C1127" s="12">
        <v>0</v>
      </c>
      <c r="D1127" s="12">
        <v>0</v>
      </c>
      <c r="E1127" s="12">
        <v>0</v>
      </c>
    </row>
    <row r="1128" spans="1:5">
      <c r="A1128" s="6">
        <v>2170208</v>
      </c>
      <c r="B1128" s="6" t="s">
        <v>951</v>
      </c>
      <c r="C1128" s="12">
        <v>0</v>
      </c>
      <c r="D1128" s="12">
        <v>0</v>
      </c>
      <c r="E1128" s="12">
        <v>0</v>
      </c>
    </row>
    <row r="1129" spans="1:5">
      <c r="A1129" s="6">
        <v>2170299</v>
      </c>
      <c r="B1129" s="6" t="s">
        <v>952</v>
      </c>
      <c r="C1129" s="12">
        <v>0</v>
      </c>
      <c r="D1129" s="12">
        <v>0</v>
      </c>
      <c r="E1129" s="12">
        <v>0</v>
      </c>
    </row>
    <row r="1130" spans="1:5">
      <c r="A1130" s="6">
        <v>21703</v>
      </c>
      <c r="B1130" s="7" t="s">
        <v>953</v>
      </c>
      <c r="C1130" s="10">
        <v>0</v>
      </c>
      <c r="D1130" s="10">
        <v>0</v>
      </c>
      <c r="E1130" s="10">
        <v>0</v>
      </c>
    </row>
    <row r="1131" spans="1:5">
      <c r="A1131" s="6">
        <v>2170301</v>
      </c>
      <c r="B1131" s="6" t="s">
        <v>954</v>
      </c>
      <c r="C1131" s="12">
        <v>0</v>
      </c>
      <c r="D1131" s="12">
        <v>0</v>
      </c>
      <c r="E1131" s="12">
        <v>0</v>
      </c>
    </row>
    <row r="1132" spans="1:5">
      <c r="A1132" s="6">
        <v>2170302</v>
      </c>
      <c r="B1132" s="6" t="s">
        <v>955</v>
      </c>
      <c r="C1132" s="12">
        <v>0</v>
      </c>
      <c r="D1132" s="12">
        <v>0</v>
      </c>
      <c r="E1132" s="12">
        <v>0</v>
      </c>
    </row>
    <row r="1133" spans="1:5">
      <c r="A1133" s="6">
        <v>2170303</v>
      </c>
      <c r="B1133" s="6" t="s">
        <v>956</v>
      </c>
      <c r="C1133" s="12">
        <v>0</v>
      </c>
      <c r="D1133" s="12">
        <v>0</v>
      </c>
      <c r="E1133" s="12">
        <v>0</v>
      </c>
    </row>
    <row r="1134" spans="1:5">
      <c r="A1134" s="6">
        <v>2170304</v>
      </c>
      <c r="B1134" s="6" t="s">
        <v>957</v>
      </c>
      <c r="C1134" s="12">
        <v>0</v>
      </c>
      <c r="D1134" s="12">
        <v>0</v>
      </c>
      <c r="E1134" s="12">
        <v>0</v>
      </c>
    </row>
    <row r="1135" spans="1:5">
      <c r="A1135" s="6">
        <v>2170399</v>
      </c>
      <c r="B1135" s="6" t="s">
        <v>958</v>
      </c>
      <c r="C1135" s="12">
        <v>0</v>
      </c>
      <c r="D1135" s="12">
        <v>0</v>
      </c>
      <c r="E1135" s="12">
        <v>0</v>
      </c>
    </row>
    <row r="1136" spans="1:5">
      <c r="A1136" s="6">
        <v>21704</v>
      </c>
      <c r="B1136" s="7" t="s">
        <v>959</v>
      </c>
      <c r="C1136" s="10">
        <v>0</v>
      </c>
      <c r="D1136" s="10">
        <v>0</v>
      </c>
      <c r="E1136" s="10">
        <v>0</v>
      </c>
    </row>
    <row r="1137" spans="1:5">
      <c r="A1137" s="6">
        <v>2170401</v>
      </c>
      <c r="B1137" s="6" t="s">
        <v>960</v>
      </c>
      <c r="C1137" s="12">
        <v>0</v>
      </c>
      <c r="D1137" s="12">
        <v>0</v>
      </c>
      <c r="E1137" s="12">
        <v>0</v>
      </c>
    </row>
    <row r="1138" spans="1:5">
      <c r="A1138" s="6">
        <v>2170499</v>
      </c>
      <c r="B1138" s="6" t="s">
        <v>961</v>
      </c>
      <c r="C1138" s="12">
        <v>0</v>
      </c>
      <c r="D1138" s="12">
        <v>0</v>
      </c>
      <c r="E1138" s="12">
        <v>0</v>
      </c>
    </row>
    <row r="1139" spans="1:5">
      <c r="A1139" s="6">
        <v>21799</v>
      </c>
      <c r="B1139" s="7" t="s">
        <v>962</v>
      </c>
      <c r="C1139" s="10">
        <v>0</v>
      </c>
      <c r="D1139" s="10">
        <v>0</v>
      </c>
      <c r="E1139" s="10">
        <v>0</v>
      </c>
    </row>
    <row r="1140" spans="1:5">
      <c r="A1140" s="6">
        <v>2179902</v>
      </c>
      <c r="B1140" s="6" t="s">
        <v>963</v>
      </c>
      <c r="C1140" s="12">
        <v>0</v>
      </c>
      <c r="D1140" s="12">
        <v>0</v>
      </c>
      <c r="E1140" s="12">
        <v>0</v>
      </c>
    </row>
    <row r="1141" spans="1:5">
      <c r="A1141" s="6">
        <v>2179999</v>
      </c>
      <c r="B1141" s="6" t="s">
        <v>964</v>
      </c>
      <c r="C1141" s="12">
        <v>0</v>
      </c>
      <c r="D1141" s="12">
        <v>0</v>
      </c>
      <c r="E1141" s="12">
        <v>0</v>
      </c>
    </row>
    <row r="1142" spans="1:5">
      <c r="A1142" s="6">
        <v>219</v>
      </c>
      <c r="B1142" s="7" t="s">
        <v>92</v>
      </c>
      <c r="C1142" s="10">
        <v>0</v>
      </c>
      <c r="D1142" s="10">
        <v>0</v>
      </c>
      <c r="E1142" s="10">
        <v>0</v>
      </c>
    </row>
    <row r="1143" spans="1:5">
      <c r="A1143" s="6">
        <v>21901</v>
      </c>
      <c r="B1143" s="7" t="s">
        <v>965</v>
      </c>
      <c r="C1143" s="12">
        <v>0</v>
      </c>
      <c r="D1143" s="12">
        <v>0</v>
      </c>
      <c r="E1143" s="12">
        <v>0</v>
      </c>
    </row>
    <row r="1144" spans="1:5">
      <c r="A1144" s="6">
        <v>21902</v>
      </c>
      <c r="B1144" s="7" t="s">
        <v>966</v>
      </c>
      <c r="C1144" s="12">
        <v>0</v>
      </c>
      <c r="D1144" s="12">
        <v>0</v>
      </c>
      <c r="E1144" s="12">
        <v>0</v>
      </c>
    </row>
    <row r="1145" spans="1:5">
      <c r="A1145" s="6">
        <v>21903</v>
      </c>
      <c r="B1145" s="7" t="s">
        <v>967</v>
      </c>
      <c r="C1145" s="12">
        <v>0</v>
      </c>
      <c r="D1145" s="12">
        <v>0</v>
      </c>
      <c r="E1145" s="12">
        <v>0</v>
      </c>
    </row>
    <row r="1146" spans="1:5">
      <c r="A1146" s="6">
        <v>21904</v>
      </c>
      <c r="B1146" s="7" t="s">
        <v>968</v>
      </c>
      <c r="C1146" s="12">
        <v>0</v>
      </c>
      <c r="D1146" s="12">
        <v>0</v>
      </c>
      <c r="E1146" s="12">
        <v>0</v>
      </c>
    </row>
    <row r="1147" spans="1:5">
      <c r="A1147" s="6">
        <v>21905</v>
      </c>
      <c r="B1147" s="7" t="s">
        <v>969</v>
      </c>
      <c r="C1147" s="12">
        <v>0</v>
      </c>
      <c r="D1147" s="12">
        <v>0</v>
      </c>
      <c r="E1147" s="12">
        <v>0</v>
      </c>
    </row>
    <row r="1148" spans="1:5">
      <c r="A1148" s="6">
        <v>21906</v>
      </c>
      <c r="B1148" s="7" t="s">
        <v>752</v>
      </c>
      <c r="C1148" s="12">
        <v>0</v>
      </c>
      <c r="D1148" s="12">
        <v>0</v>
      </c>
      <c r="E1148" s="12">
        <v>0</v>
      </c>
    </row>
    <row r="1149" spans="1:5">
      <c r="A1149" s="6">
        <v>21907</v>
      </c>
      <c r="B1149" s="7" t="s">
        <v>970</v>
      </c>
      <c r="C1149" s="12">
        <v>0</v>
      </c>
      <c r="D1149" s="12">
        <v>0</v>
      </c>
      <c r="E1149" s="12">
        <v>0</v>
      </c>
    </row>
    <row r="1150" spans="1:5">
      <c r="A1150" s="6">
        <v>21908</v>
      </c>
      <c r="B1150" s="7" t="s">
        <v>971</v>
      </c>
      <c r="C1150" s="12">
        <v>0</v>
      </c>
      <c r="D1150" s="12">
        <v>0</v>
      </c>
      <c r="E1150" s="12">
        <v>0</v>
      </c>
    </row>
    <row r="1151" spans="1:5">
      <c r="A1151" s="6">
        <v>21999</v>
      </c>
      <c r="B1151" s="7" t="s">
        <v>972</v>
      </c>
      <c r="C1151" s="12">
        <v>0</v>
      </c>
      <c r="D1151" s="12">
        <v>0</v>
      </c>
      <c r="E1151" s="12">
        <v>0</v>
      </c>
    </row>
    <row r="1152" spans="1:5">
      <c r="A1152" s="6">
        <v>220</v>
      </c>
      <c r="B1152" s="7" t="s">
        <v>973</v>
      </c>
      <c r="C1152" s="10">
        <v>2078.86</v>
      </c>
      <c r="D1152" s="10">
        <v>-410.68</v>
      </c>
      <c r="E1152" s="10">
        <v>1668.18</v>
      </c>
    </row>
    <row r="1153" spans="1:5">
      <c r="A1153" s="6">
        <v>22001</v>
      </c>
      <c r="B1153" s="7" t="s">
        <v>974</v>
      </c>
      <c r="C1153" s="10">
        <v>2068.86</v>
      </c>
      <c r="D1153" s="10">
        <v>-420.68</v>
      </c>
      <c r="E1153" s="10">
        <v>1648.18</v>
      </c>
    </row>
    <row r="1154" spans="1:5">
      <c r="A1154" s="6">
        <v>2200101</v>
      </c>
      <c r="B1154" s="6" t="s">
        <v>117</v>
      </c>
      <c r="C1154" s="12">
        <v>401.79</v>
      </c>
      <c r="D1154" s="12">
        <v>-0.360000000000014</v>
      </c>
      <c r="E1154" s="12">
        <v>401.43</v>
      </c>
    </row>
    <row r="1155" spans="1:5">
      <c r="A1155" s="6">
        <v>2200102</v>
      </c>
      <c r="B1155" s="6" t="s">
        <v>118</v>
      </c>
      <c r="C1155" s="12">
        <v>0</v>
      </c>
      <c r="D1155" s="12">
        <v>0</v>
      </c>
      <c r="E1155" s="12">
        <v>0</v>
      </c>
    </row>
    <row r="1156" spans="1:5">
      <c r="A1156" s="6">
        <v>2200103</v>
      </c>
      <c r="B1156" s="6" t="s">
        <v>119</v>
      </c>
      <c r="C1156" s="12">
        <v>0</v>
      </c>
      <c r="D1156" s="12">
        <v>0</v>
      </c>
      <c r="E1156" s="12">
        <v>0</v>
      </c>
    </row>
    <row r="1157" spans="1:5">
      <c r="A1157" s="6">
        <v>2200104</v>
      </c>
      <c r="B1157" s="6" t="s">
        <v>975</v>
      </c>
      <c r="C1157" s="12">
        <v>930.34</v>
      </c>
      <c r="D1157" s="12">
        <v>-438.4</v>
      </c>
      <c r="E1157" s="12">
        <v>491.94</v>
      </c>
    </row>
    <row r="1158" spans="1:5">
      <c r="A1158" s="6">
        <v>2200106</v>
      </c>
      <c r="B1158" s="6" t="s">
        <v>976</v>
      </c>
      <c r="C1158" s="12">
        <v>110</v>
      </c>
      <c r="D1158" s="12">
        <v>29.96</v>
      </c>
      <c r="E1158" s="12">
        <v>139.96</v>
      </c>
    </row>
    <row r="1159" spans="1:5">
      <c r="A1159" s="6">
        <v>2200107</v>
      </c>
      <c r="B1159" s="6" t="s">
        <v>977</v>
      </c>
      <c r="C1159" s="12">
        <v>0</v>
      </c>
      <c r="D1159" s="12">
        <v>0</v>
      </c>
      <c r="E1159" s="12">
        <v>0</v>
      </c>
    </row>
    <row r="1160" spans="1:5">
      <c r="A1160" s="6">
        <v>2200108</v>
      </c>
      <c r="B1160" s="6" t="s">
        <v>978</v>
      </c>
      <c r="C1160" s="12">
        <v>0</v>
      </c>
      <c r="D1160" s="12">
        <v>0</v>
      </c>
      <c r="E1160" s="12">
        <v>0</v>
      </c>
    </row>
    <row r="1161" spans="1:5">
      <c r="A1161" s="6">
        <v>2200109</v>
      </c>
      <c r="B1161" s="6" t="s">
        <v>979</v>
      </c>
      <c r="C1161" s="12">
        <v>233.73</v>
      </c>
      <c r="D1161" s="12">
        <v>106.38</v>
      </c>
      <c r="E1161" s="12">
        <v>340.11</v>
      </c>
    </row>
    <row r="1162" spans="1:5">
      <c r="A1162" s="6">
        <v>2200112</v>
      </c>
      <c r="B1162" s="6" t="s">
        <v>980</v>
      </c>
      <c r="C1162" s="12">
        <v>0</v>
      </c>
      <c r="D1162" s="12">
        <v>62.74</v>
      </c>
      <c r="E1162" s="12">
        <v>62.74</v>
      </c>
    </row>
    <row r="1163" spans="1:5">
      <c r="A1163" s="6">
        <v>2200113</v>
      </c>
      <c r="B1163" s="6" t="s">
        <v>981</v>
      </c>
      <c r="C1163" s="12">
        <v>0</v>
      </c>
      <c r="D1163" s="12">
        <v>0</v>
      </c>
      <c r="E1163" s="12">
        <v>0</v>
      </c>
    </row>
    <row r="1164" spans="1:5">
      <c r="A1164" s="6">
        <v>2200114</v>
      </c>
      <c r="B1164" s="6" t="s">
        <v>982</v>
      </c>
      <c r="C1164" s="12">
        <v>0</v>
      </c>
      <c r="D1164" s="12">
        <v>0</v>
      </c>
      <c r="E1164" s="12">
        <v>0</v>
      </c>
    </row>
    <row r="1165" spans="1:5">
      <c r="A1165" s="6">
        <v>2200115</v>
      </c>
      <c r="B1165" s="6" t="s">
        <v>983</v>
      </c>
      <c r="C1165" s="12">
        <v>0</v>
      </c>
      <c r="D1165" s="12">
        <v>0</v>
      </c>
      <c r="E1165" s="12">
        <v>0</v>
      </c>
    </row>
    <row r="1166" spans="1:5">
      <c r="A1166" s="6">
        <v>2200116</v>
      </c>
      <c r="B1166" s="6" t="s">
        <v>984</v>
      </c>
      <c r="C1166" s="12">
        <v>0</v>
      </c>
      <c r="D1166" s="12">
        <v>0</v>
      </c>
      <c r="E1166" s="12">
        <v>0</v>
      </c>
    </row>
    <row r="1167" spans="1:5">
      <c r="A1167" s="6">
        <v>2200119</v>
      </c>
      <c r="B1167" s="6" t="s">
        <v>985</v>
      </c>
      <c r="C1167" s="12">
        <v>0</v>
      </c>
      <c r="D1167" s="12">
        <v>0</v>
      </c>
      <c r="E1167" s="12">
        <v>0</v>
      </c>
    </row>
    <row r="1168" spans="1:5">
      <c r="A1168" s="6">
        <v>2200120</v>
      </c>
      <c r="B1168" s="6" t="s">
        <v>986</v>
      </c>
      <c r="C1168" s="12">
        <v>0</v>
      </c>
      <c r="D1168" s="12">
        <v>0</v>
      </c>
      <c r="E1168" s="12">
        <v>0</v>
      </c>
    </row>
    <row r="1169" spans="1:5">
      <c r="A1169" s="6">
        <v>2200121</v>
      </c>
      <c r="B1169" s="6" t="s">
        <v>987</v>
      </c>
      <c r="C1169" s="12">
        <v>0</v>
      </c>
      <c r="D1169" s="12">
        <v>0</v>
      </c>
      <c r="E1169" s="12">
        <v>0</v>
      </c>
    </row>
    <row r="1170" spans="1:5">
      <c r="A1170" s="6">
        <v>2200122</v>
      </c>
      <c r="B1170" s="6" t="s">
        <v>988</v>
      </c>
      <c r="C1170" s="12">
        <v>0</v>
      </c>
      <c r="D1170" s="12">
        <v>0</v>
      </c>
      <c r="E1170" s="12">
        <v>0</v>
      </c>
    </row>
    <row r="1171" spans="1:5">
      <c r="A1171" s="6">
        <v>2200123</v>
      </c>
      <c r="B1171" s="6" t="s">
        <v>989</v>
      </c>
      <c r="C1171" s="12">
        <v>0</v>
      </c>
      <c r="D1171" s="12">
        <v>0</v>
      </c>
      <c r="E1171" s="12">
        <v>0</v>
      </c>
    </row>
    <row r="1172" spans="1:5">
      <c r="A1172" s="6">
        <v>2200124</v>
      </c>
      <c r="B1172" s="6" t="s">
        <v>990</v>
      </c>
      <c r="C1172" s="12">
        <v>0</v>
      </c>
      <c r="D1172" s="12">
        <v>0</v>
      </c>
      <c r="E1172" s="12">
        <v>0</v>
      </c>
    </row>
    <row r="1173" spans="1:5">
      <c r="A1173" s="6">
        <v>2200125</v>
      </c>
      <c r="B1173" s="6" t="s">
        <v>991</v>
      </c>
      <c r="C1173" s="12">
        <v>0</v>
      </c>
      <c r="D1173" s="12">
        <v>0</v>
      </c>
      <c r="E1173" s="12">
        <v>0</v>
      </c>
    </row>
    <row r="1174" spans="1:5">
      <c r="A1174" s="6">
        <v>2200126</v>
      </c>
      <c r="B1174" s="6" t="s">
        <v>992</v>
      </c>
      <c r="C1174" s="12">
        <v>0</v>
      </c>
      <c r="D1174" s="12">
        <v>0</v>
      </c>
      <c r="E1174" s="12">
        <v>0</v>
      </c>
    </row>
    <row r="1175" spans="1:5">
      <c r="A1175" s="6">
        <v>2200127</v>
      </c>
      <c r="B1175" s="6" t="s">
        <v>993</v>
      </c>
      <c r="C1175" s="12">
        <v>0</v>
      </c>
      <c r="D1175" s="12">
        <v>0</v>
      </c>
      <c r="E1175" s="12">
        <v>0</v>
      </c>
    </row>
    <row r="1176" spans="1:5">
      <c r="A1176" s="6">
        <v>2200128</v>
      </c>
      <c r="B1176" s="6" t="s">
        <v>994</v>
      </c>
      <c r="C1176" s="12">
        <v>0</v>
      </c>
      <c r="D1176" s="12">
        <v>0</v>
      </c>
      <c r="E1176" s="12">
        <v>0</v>
      </c>
    </row>
    <row r="1177" spans="1:5">
      <c r="A1177" s="6">
        <v>2200129</v>
      </c>
      <c r="B1177" s="6" t="s">
        <v>995</v>
      </c>
      <c r="C1177" s="12">
        <v>0</v>
      </c>
      <c r="D1177" s="12">
        <v>0</v>
      </c>
      <c r="E1177" s="12">
        <v>0</v>
      </c>
    </row>
    <row r="1178" spans="1:5">
      <c r="A1178" s="6">
        <v>2200150</v>
      </c>
      <c r="B1178" s="6" t="s">
        <v>126</v>
      </c>
      <c r="C1178" s="12">
        <v>0</v>
      </c>
      <c r="D1178" s="12">
        <v>0</v>
      </c>
      <c r="E1178" s="12">
        <v>0</v>
      </c>
    </row>
    <row r="1179" spans="1:5">
      <c r="A1179" s="6">
        <v>2200199</v>
      </c>
      <c r="B1179" s="6" t="s">
        <v>996</v>
      </c>
      <c r="C1179" s="12">
        <v>393</v>
      </c>
      <c r="D1179" s="12">
        <v>-181</v>
      </c>
      <c r="E1179" s="12">
        <v>212</v>
      </c>
    </row>
    <row r="1180" spans="1:5">
      <c r="A1180" s="6">
        <v>22005</v>
      </c>
      <c r="B1180" s="7" t="s">
        <v>997</v>
      </c>
      <c r="C1180" s="10">
        <v>10</v>
      </c>
      <c r="D1180" s="10">
        <v>10</v>
      </c>
      <c r="E1180" s="10">
        <v>20</v>
      </c>
    </row>
    <row r="1181" spans="1:5">
      <c r="A1181" s="6">
        <v>2200501</v>
      </c>
      <c r="B1181" s="6" t="s">
        <v>117</v>
      </c>
      <c r="C1181" s="12">
        <v>0</v>
      </c>
      <c r="D1181" s="12">
        <v>0</v>
      </c>
      <c r="E1181" s="12">
        <v>0</v>
      </c>
    </row>
    <row r="1182" spans="1:5">
      <c r="A1182" s="6">
        <v>2200502</v>
      </c>
      <c r="B1182" s="6" t="s">
        <v>118</v>
      </c>
      <c r="C1182" s="12">
        <v>0</v>
      </c>
      <c r="D1182" s="12">
        <v>0</v>
      </c>
      <c r="E1182" s="12">
        <v>0</v>
      </c>
    </row>
    <row r="1183" spans="1:5">
      <c r="A1183" s="6">
        <v>2200503</v>
      </c>
      <c r="B1183" s="6" t="s">
        <v>119</v>
      </c>
      <c r="C1183" s="12">
        <v>0</v>
      </c>
      <c r="D1183" s="12">
        <v>0</v>
      </c>
      <c r="E1183" s="12">
        <v>0</v>
      </c>
    </row>
    <row r="1184" spans="1:5">
      <c r="A1184" s="6">
        <v>2200504</v>
      </c>
      <c r="B1184" s="6" t="s">
        <v>998</v>
      </c>
      <c r="C1184" s="12">
        <v>0</v>
      </c>
      <c r="D1184" s="12">
        <v>0</v>
      </c>
      <c r="E1184" s="12">
        <v>0</v>
      </c>
    </row>
    <row r="1185" spans="1:5">
      <c r="A1185" s="6">
        <v>2200506</v>
      </c>
      <c r="B1185" s="6" t="s">
        <v>999</v>
      </c>
      <c r="C1185" s="12">
        <v>0</v>
      </c>
      <c r="D1185" s="12">
        <v>0</v>
      </c>
      <c r="E1185" s="12">
        <v>0</v>
      </c>
    </row>
    <row r="1186" spans="1:5">
      <c r="A1186" s="6">
        <v>2200507</v>
      </c>
      <c r="B1186" s="6" t="s">
        <v>1000</v>
      </c>
      <c r="C1186" s="12">
        <v>0</v>
      </c>
      <c r="D1186" s="12">
        <v>0</v>
      </c>
      <c r="E1186" s="12">
        <v>0</v>
      </c>
    </row>
    <row r="1187" spans="1:5">
      <c r="A1187" s="6">
        <v>2200508</v>
      </c>
      <c r="B1187" s="6" t="s">
        <v>1001</v>
      </c>
      <c r="C1187" s="12">
        <v>0</v>
      </c>
      <c r="D1187" s="12">
        <v>0</v>
      </c>
      <c r="E1187" s="12">
        <v>0</v>
      </c>
    </row>
    <row r="1188" spans="1:5">
      <c r="A1188" s="6">
        <v>2200509</v>
      </c>
      <c r="B1188" s="6" t="s">
        <v>1002</v>
      </c>
      <c r="C1188" s="12">
        <v>0</v>
      </c>
      <c r="D1188" s="12">
        <v>0</v>
      </c>
      <c r="E1188" s="12">
        <v>0</v>
      </c>
    </row>
    <row r="1189" spans="1:5">
      <c r="A1189" s="6">
        <v>2200510</v>
      </c>
      <c r="B1189" s="6" t="s">
        <v>1003</v>
      </c>
      <c r="C1189" s="12">
        <v>0</v>
      </c>
      <c r="D1189" s="12">
        <v>0</v>
      </c>
      <c r="E1189" s="12">
        <v>0</v>
      </c>
    </row>
    <row r="1190" spans="1:5">
      <c r="A1190" s="6">
        <v>2200511</v>
      </c>
      <c r="B1190" s="6" t="s">
        <v>1004</v>
      </c>
      <c r="C1190" s="12">
        <v>0</v>
      </c>
      <c r="D1190" s="12">
        <v>0</v>
      </c>
      <c r="E1190" s="12">
        <v>0</v>
      </c>
    </row>
    <row r="1191" spans="1:5">
      <c r="A1191" s="6">
        <v>2200512</v>
      </c>
      <c r="B1191" s="6" t="s">
        <v>1005</v>
      </c>
      <c r="C1191" s="12">
        <v>0</v>
      </c>
      <c r="D1191" s="12">
        <v>0</v>
      </c>
      <c r="E1191" s="12">
        <v>0</v>
      </c>
    </row>
    <row r="1192" spans="1:5">
      <c r="A1192" s="6">
        <v>2200513</v>
      </c>
      <c r="B1192" s="6" t="s">
        <v>1006</v>
      </c>
      <c r="C1192" s="12">
        <v>0</v>
      </c>
      <c r="D1192" s="12">
        <v>0</v>
      </c>
      <c r="E1192" s="12">
        <v>0</v>
      </c>
    </row>
    <row r="1193" spans="1:5">
      <c r="A1193" s="6">
        <v>2200514</v>
      </c>
      <c r="B1193" s="6" t="s">
        <v>1007</v>
      </c>
      <c r="C1193" s="12">
        <v>0</v>
      </c>
      <c r="D1193" s="12">
        <v>0</v>
      </c>
      <c r="E1193" s="12">
        <v>0</v>
      </c>
    </row>
    <row r="1194" spans="1:5">
      <c r="A1194" s="6">
        <v>2200599</v>
      </c>
      <c r="B1194" s="6" t="s">
        <v>1008</v>
      </c>
      <c r="C1194" s="12">
        <v>10</v>
      </c>
      <c r="D1194" s="12">
        <v>10</v>
      </c>
      <c r="E1194" s="12">
        <v>20</v>
      </c>
    </row>
    <row r="1195" spans="1:5">
      <c r="A1195" s="6">
        <v>22099</v>
      </c>
      <c r="B1195" s="7" t="s">
        <v>1009</v>
      </c>
      <c r="C1195" s="10">
        <v>0</v>
      </c>
      <c r="D1195" s="10">
        <v>0</v>
      </c>
      <c r="E1195" s="10">
        <v>0</v>
      </c>
    </row>
    <row r="1196" spans="1:5">
      <c r="A1196" s="6">
        <v>2209999</v>
      </c>
      <c r="B1196" s="6" t="s">
        <v>1010</v>
      </c>
      <c r="C1196" s="12">
        <v>0</v>
      </c>
      <c r="D1196" s="12">
        <v>0</v>
      </c>
      <c r="E1196" s="12">
        <v>0</v>
      </c>
    </row>
    <row r="1197" spans="1:5">
      <c r="A1197" s="6">
        <v>221</v>
      </c>
      <c r="B1197" s="7" t="s">
        <v>1011</v>
      </c>
      <c r="C1197" s="10">
        <v>5221.42</v>
      </c>
      <c r="D1197" s="10">
        <v>-160.379999999999</v>
      </c>
      <c r="E1197" s="10">
        <v>5061.04</v>
      </c>
    </row>
    <row r="1198" spans="1:5">
      <c r="A1198" s="6">
        <v>22101</v>
      </c>
      <c r="B1198" s="7" t="s">
        <v>1012</v>
      </c>
      <c r="C1198" s="10">
        <v>483.01</v>
      </c>
      <c r="D1198" s="10">
        <v>-391.74</v>
      </c>
      <c r="E1198" s="10">
        <v>91.27</v>
      </c>
    </row>
    <row r="1199" spans="1:5">
      <c r="A1199" s="6">
        <v>2210102</v>
      </c>
      <c r="B1199" s="6" t="s">
        <v>1013</v>
      </c>
      <c r="C1199" s="12">
        <v>0</v>
      </c>
      <c r="D1199" s="12">
        <v>0</v>
      </c>
      <c r="E1199" s="12">
        <v>0</v>
      </c>
    </row>
    <row r="1200" spans="1:5">
      <c r="A1200" s="6">
        <v>2210103</v>
      </c>
      <c r="B1200" s="6" t="s">
        <v>1014</v>
      </c>
      <c r="C1200" s="12">
        <v>0</v>
      </c>
      <c r="D1200" s="12">
        <v>0</v>
      </c>
      <c r="E1200" s="12">
        <v>0</v>
      </c>
    </row>
    <row r="1201" spans="1:5">
      <c r="A1201" s="6">
        <v>2210104</v>
      </c>
      <c r="B1201" s="6" t="s">
        <v>1015</v>
      </c>
      <c r="C1201" s="12">
        <v>0</v>
      </c>
      <c r="D1201" s="12">
        <v>0</v>
      </c>
      <c r="E1201" s="12">
        <v>0</v>
      </c>
    </row>
    <row r="1202" spans="1:5">
      <c r="A1202" s="6">
        <v>2210105</v>
      </c>
      <c r="B1202" s="6" t="s">
        <v>1016</v>
      </c>
      <c r="C1202" s="12">
        <v>0</v>
      </c>
      <c r="D1202" s="12">
        <v>0</v>
      </c>
      <c r="E1202" s="12">
        <v>0</v>
      </c>
    </row>
    <row r="1203" spans="1:5">
      <c r="A1203" s="6">
        <v>2210108</v>
      </c>
      <c r="B1203" s="6" t="s">
        <v>1017</v>
      </c>
      <c r="C1203" s="12">
        <v>0</v>
      </c>
      <c r="D1203" s="12">
        <v>0</v>
      </c>
      <c r="E1203" s="12">
        <v>0</v>
      </c>
    </row>
    <row r="1204" spans="1:5">
      <c r="A1204" s="6">
        <v>2210111</v>
      </c>
      <c r="B1204" s="14" t="s">
        <v>1018</v>
      </c>
      <c r="C1204" s="12">
        <v>0</v>
      </c>
      <c r="D1204" s="12">
        <v>2.56</v>
      </c>
      <c r="E1204" s="12">
        <v>2.56</v>
      </c>
    </row>
    <row r="1205" spans="1:5">
      <c r="A1205" s="6">
        <v>2210112</v>
      </c>
      <c r="B1205" s="6" t="s">
        <v>1019</v>
      </c>
      <c r="C1205" s="12">
        <v>0</v>
      </c>
      <c r="D1205" s="12">
        <v>0</v>
      </c>
      <c r="E1205" s="12">
        <v>0</v>
      </c>
    </row>
    <row r="1206" spans="1:5">
      <c r="A1206" s="6">
        <v>2210113</v>
      </c>
      <c r="B1206" s="6" t="s">
        <v>1020</v>
      </c>
      <c r="C1206" s="12">
        <v>0</v>
      </c>
      <c r="D1206" s="12">
        <v>0</v>
      </c>
      <c r="E1206" s="12">
        <v>0</v>
      </c>
    </row>
    <row r="1207" spans="1:5">
      <c r="A1207" s="6">
        <v>2210199</v>
      </c>
      <c r="B1207" s="6" t="s">
        <v>1021</v>
      </c>
      <c r="C1207" s="12">
        <v>483.01</v>
      </c>
      <c r="D1207" s="12">
        <v>-394.3</v>
      </c>
      <c r="E1207" s="12">
        <v>88.71</v>
      </c>
    </row>
    <row r="1208" spans="1:5">
      <c r="A1208" s="6">
        <v>22102</v>
      </c>
      <c r="B1208" s="9" t="s">
        <v>1022</v>
      </c>
      <c r="C1208" s="10">
        <v>4411.78</v>
      </c>
      <c r="D1208" s="10">
        <v>-0.00999999999930878</v>
      </c>
      <c r="E1208" s="10">
        <v>4411.77</v>
      </c>
    </row>
    <row r="1209" spans="1:5">
      <c r="A1209" s="6">
        <v>2210201</v>
      </c>
      <c r="B1209" s="6" t="s">
        <v>1023</v>
      </c>
      <c r="C1209" s="12">
        <v>4411.78</v>
      </c>
      <c r="D1209" s="12">
        <v>-0.00999999999930878</v>
      </c>
      <c r="E1209" s="12">
        <v>4411.77</v>
      </c>
    </row>
    <row r="1210" spans="1:5">
      <c r="A1210" s="6">
        <v>2210202</v>
      </c>
      <c r="B1210" s="6" t="s">
        <v>1024</v>
      </c>
      <c r="C1210" s="12">
        <v>0</v>
      </c>
      <c r="D1210" s="12">
        <v>0</v>
      </c>
      <c r="E1210" s="12">
        <v>0</v>
      </c>
    </row>
    <row r="1211" spans="1:5">
      <c r="A1211" s="6">
        <v>2210203</v>
      </c>
      <c r="B1211" s="6" t="s">
        <v>1025</v>
      </c>
      <c r="C1211" s="12">
        <v>0</v>
      </c>
      <c r="D1211" s="12">
        <v>0</v>
      </c>
      <c r="E1211" s="12">
        <v>0</v>
      </c>
    </row>
    <row r="1212" spans="1:5">
      <c r="A1212" s="6">
        <v>22103</v>
      </c>
      <c r="B1212" s="7" t="s">
        <v>1026</v>
      </c>
      <c r="C1212" s="10">
        <v>326.63</v>
      </c>
      <c r="D1212" s="10">
        <v>231.37</v>
      </c>
      <c r="E1212" s="10">
        <v>558</v>
      </c>
    </row>
    <row r="1213" spans="1:5">
      <c r="A1213" s="6">
        <v>2210301</v>
      </c>
      <c r="B1213" s="6" t="s">
        <v>1027</v>
      </c>
      <c r="C1213" s="12">
        <v>320</v>
      </c>
      <c r="D1213" s="12">
        <v>238</v>
      </c>
      <c r="E1213" s="12">
        <v>558</v>
      </c>
    </row>
    <row r="1214" spans="1:5">
      <c r="A1214" s="6">
        <v>2210302</v>
      </c>
      <c r="B1214" s="6" t="s">
        <v>1028</v>
      </c>
      <c r="C1214" s="12">
        <v>0</v>
      </c>
      <c r="D1214" s="12">
        <v>0</v>
      </c>
      <c r="E1214" s="12">
        <v>0</v>
      </c>
    </row>
    <row r="1215" spans="1:5">
      <c r="A1215" s="6">
        <v>2210399</v>
      </c>
      <c r="B1215" s="6" t="s">
        <v>1029</v>
      </c>
      <c r="C1215" s="12">
        <v>6.63</v>
      </c>
      <c r="D1215" s="12">
        <v>-6.63</v>
      </c>
      <c r="E1215" s="12">
        <v>0</v>
      </c>
    </row>
    <row r="1216" spans="1:5">
      <c r="A1216" s="6">
        <v>222</v>
      </c>
      <c r="B1216" s="7" t="s">
        <v>1030</v>
      </c>
      <c r="C1216" s="10">
        <v>0</v>
      </c>
      <c r="D1216" s="10">
        <v>13</v>
      </c>
      <c r="E1216" s="10">
        <v>13</v>
      </c>
    </row>
    <row r="1217" spans="1:5">
      <c r="A1217" s="6">
        <v>22201</v>
      </c>
      <c r="B1217" s="7" t="s">
        <v>1031</v>
      </c>
      <c r="C1217" s="10">
        <v>0</v>
      </c>
      <c r="D1217" s="10">
        <v>0</v>
      </c>
      <c r="E1217" s="10">
        <v>0</v>
      </c>
    </row>
    <row r="1218" spans="1:5">
      <c r="A1218" s="6">
        <v>2220101</v>
      </c>
      <c r="B1218" s="6" t="s">
        <v>117</v>
      </c>
      <c r="C1218" s="12">
        <v>0</v>
      </c>
      <c r="D1218" s="12">
        <v>0</v>
      </c>
      <c r="E1218" s="12">
        <v>0</v>
      </c>
    </row>
    <row r="1219" spans="1:5">
      <c r="A1219" s="6">
        <v>2220102</v>
      </c>
      <c r="B1219" s="6" t="s">
        <v>118</v>
      </c>
      <c r="C1219" s="12">
        <v>0</v>
      </c>
      <c r="D1219" s="12">
        <v>0</v>
      </c>
      <c r="E1219" s="12">
        <v>0</v>
      </c>
    </row>
    <row r="1220" spans="1:5">
      <c r="A1220" s="6">
        <v>2220103</v>
      </c>
      <c r="B1220" s="6" t="s">
        <v>119</v>
      </c>
      <c r="C1220" s="12">
        <v>0</v>
      </c>
      <c r="D1220" s="12">
        <v>0</v>
      </c>
      <c r="E1220" s="12">
        <v>0</v>
      </c>
    </row>
    <row r="1221" spans="1:5">
      <c r="A1221" s="6">
        <v>2220104</v>
      </c>
      <c r="B1221" s="6" t="s">
        <v>1032</v>
      </c>
      <c r="C1221" s="12">
        <v>0</v>
      </c>
      <c r="D1221" s="12">
        <v>0</v>
      </c>
      <c r="E1221" s="12">
        <v>0</v>
      </c>
    </row>
    <row r="1222" spans="1:5">
      <c r="A1222" s="6">
        <v>2220105</v>
      </c>
      <c r="B1222" s="6" t="s">
        <v>1033</v>
      </c>
      <c r="C1222" s="12">
        <v>0</v>
      </c>
      <c r="D1222" s="12">
        <v>0</v>
      </c>
      <c r="E1222" s="12">
        <v>0</v>
      </c>
    </row>
    <row r="1223" spans="1:5">
      <c r="A1223" s="6">
        <v>2220106</v>
      </c>
      <c r="B1223" s="6" t="s">
        <v>1034</v>
      </c>
      <c r="C1223" s="12">
        <v>0</v>
      </c>
      <c r="D1223" s="12">
        <v>0</v>
      </c>
      <c r="E1223" s="12">
        <v>0</v>
      </c>
    </row>
    <row r="1224" spans="1:5">
      <c r="A1224" s="6">
        <v>2220107</v>
      </c>
      <c r="B1224" s="6" t="s">
        <v>1035</v>
      </c>
      <c r="C1224" s="12">
        <v>0</v>
      </c>
      <c r="D1224" s="12">
        <v>0</v>
      </c>
      <c r="E1224" s="12">
        <v>0</v>
      </c>
    </row>
    <row r="1225" spans="1:5">
      <c r="A1225" s="6">
        <v>2220112</v>
      </c>
      <c r="B1225" s="6" t="s">
        <v>1036</v>
      </c>
      <c r="C1225" s="12">
        <v>0</v>
      </c>
      <c r="D1225" s="12">
        <v>0</v>
      </c>
      <c r="E1225" s="12">
        <v>0</v>
      </c>
    </row>
    <row r="1226" spans="1:5">
      <c r="A1226" s="6">
        <v>2220113</v>
      </c>
      <c r="B1226" s="6" t="s">
        <v>1037</v>
      </c>
      <c r="C1226" s="12">
        <v>0</v>
      </c>
      <c r="D1226" s="12">
        <v>0</v>
      </c>
      <c r="E1226" s="12">
        <v>0</v>
      </c>
    </row>
    <row r="1227" spans="1:5">
      <c r="A1227" s="6">
        <v>2220114</v>
      </c>
      <c r="B1227" s="6" t="s">
        <v>1038</v>
      </c>
      <c r="C1227" s="12">
        <v>0</v>
      </c>
      <c r="D1227" s="12">
        <v>0</v>
      </c>
      <c r="E1227" s="12">
        <v>0</v>
      </c>
    </row>
    <row r="1228" spans="1:5">
      <c r="A1228" s="6">
        <v>2220115</v>
      </c>
      <c r="B1228" s="6" t="s">
        <v>1039</v>
      </c>
      <c r="C1228" s="12">
        <v>0</v>
      </c>
      <c r="D1228" s="12">
        <v>0</v>
      </c>
      <c r="E1228" s="12">
        <v>0</v>
      </c>
    </row>
    <row r="1229" spans="1:5">
      <c r="A1229" s="6">
        <v>2220118</v>
      </c>
      <c r="B1229" s="6" t="s">
        <v>1040</v>
      </c>
      <c r="C1229" s="12">
        <v>0</v>
      </c>
      <c r="D1229" s="12">
        <v>0</v>
      </c>
      <c r="E1229" s="12">
        <v>0</v>
      </c>
    </row>
    <row r="1230" spans="1:5">
      <c r="A1230" s="6">
        <v>2220119</v>
      </c>
      <c r="B1230" s="6" t="s">
        <v>1041</v>
      </c>
      <c r="C1230" s="12">
        <v>0</v>
      </c>
      <c r="D1230" s="12">
        <v>0</v>
      </c>
      <c r="E1230" s="12">
        <v>0</v>
      </c>
    </row>
    <row r="1231" spans="1:5">
      <c r="A1231" s="6">
        <v>2220120</v>
      </c>
      <c r="B1231" s="6" t="s">
        <v>1042</v>
      </c>
      <c r="C1231" s="12">
        <v>0</v>
      </c>
      <c r="D1231" s="12">
        <v>0</v>
      </c>
      <c r="E1231" s="12">
        <v>0</v>
      </c>
    </row>
    <row r="1232" spans="1:5">
      <c r="A1232" s="6">
        <v>2220121</v>
      </c>
      <c r="B1232" s="6" t="s">
        <v>1043</v>
      </c>
      <c r="C1232" s="12">
        <v>0</v>
      </c>
      <c r="D1232" s="12">
        <v>0</v>
      </c>
      <c r="E1232" s="12">
        <v>0</v>
      </c>
    </row>
    <row r="1233" spans="1:5">
      <c r="A1233" s="6">
        <v>2220150</v>
      </c>
      <c r="B1233" s="6" t="s">
        <v>126</v>
      </c>
      <c r="C1233" s="12">
        <v>0</v>
      </c>
      <c r="D1233" s="12">
        <v>0</v>
      </c>
      <c r="E1233" s="12">
        <v>0</v>
      </c>
    </row>
    <row r="1234" spans="1:5">
      <c r="A1234" s="6">
        <v>2220199</v>
      </c>
      <c r="B1234" s="6" t="s">
        <v>1044</v>
      </c>
      <c r="C1234" s="12">
        <v>0</v>
      </c>
      <c r="D1234" s="12">
        <v>0</v>
      </c>
      <c r="E1234" s="12">
        <v>0</v>
      </c>
    </row>
    <row r="1235" spans="1:5">
      <c r="A1235" s="6">
        <v>22203</v>
      </c>
      <c r="B1235" s="7" t="s">
        <v>1045</v>
      </c>
      <c r="C1235" s="10">
        <v>0</v>
      </c>
      <c r="D1235" s="10">
        <v>0</v>
      </c>
      <c r="E1235" s="10">
        <v>0</v>
      </c>
    </row>
    <row r="1236" spans="1:5">
      <c r="A1236" s="6">
        <v>2220301</v>
      </c>
      <c r="B1236" s="6" t="s">
        <v>1046</v>
      </c>
      <c r="C1236" s="12">
        <v>0</v>
      </c>
      <c r="D1236" s="12">
        <v>0</v>
      </c>
      <c r="E1236" s="12">
        <v>0</v>
      </c>
    </row>
    <row r="1237" spans="1:5">
      <c r="A1237" s="6">
        <v>2220303</v>
      </c>
      <c r="B1237" s="6" t="s">
        <v>1047</v>
      </c>
      <c r="C1237" s="12">
        <v>0</v>
      </c>
      <c r="D1237" s="12">
        <v>0</v>
      </c>
      <c r="E1237" s="12">
        <v>0</v>
      </c>
    </row>
    <row r="1238" spans="1:5">
      <c r="A1238" s="6">
        <v>2220304</v>
      </c>
      <c r="B1238" s="6" t="s">
        <v>1048</v>
      </c>
      <c r="C1238" s="12">
        <v>0</v>
      </c>
      <c r="D1238" s="12">
        <v>0</v>
      </c>
      <c r="E1238" s="12">
        <v>0</v>
      </c>
    </row>
    <row r="1239" spans="1:5">
      <c r="A1239" s="6">
        <v>2220305</v>
      </c>
      <c r="B1239" s="6" t="s">
        <v>1049</v>
      </c>
      <c r="C1239" s="12">
        <v>0</v>
      </c>
      <c r="D1239" s="12">
        <v>0</v>
      </c>
      <c r="E1239" s="12">
        <v>0</v>
      </c>
    </row>
    <row r="1240" spans="1:5">
      <c r="A1240" s="6">
        <v>2220306</v>
      </c>
      <c r="B1240" s="6" t="s">
        <v>1050</v>
      </c>
      <c r="C1240" s="12">
        <v>0</v>
      </c>
      <c r="D1240" s="12">
        <v>0</v>
      </c>
      <c r="E1240" s="12">
        <v>0</v>
      </c>
    </row>
    <row r="1241" spans="1:5">
      <c r="A1241" s="6">
        <v>2220399</v>
      </c>
      <c r="B1241" s="6" t="s">
        <v>1051</v>
      </c>
      <c r="C1241" s="12">
        <v>0</v>
      </c>
      <c r="D1241" s="12">
        <v>0</v>
      </c>
      <c r="E1241" s="12">
        <v>0</v>
      </c>
    </row>
    <row r="1242" spans="1:5">
      <c r="A1242" s="6">
        <v>22204</v>
      </c>
      <c r="B1242" s="7" t="s">
        <v>1052</v>
      </c>
      <c r="C1242" s="10">
        <v>0</v>
      </c>
      <c r="D1242" s="10">
        <v>13</v>
      </c>
      <c r="E1242" s="10">
        <v>13</v>
      </c>
    </row>
    <row r="1243" spans="1:5">
      <c r="A1243" s="6">
        <v>2220401</v>
      </c>
      <c r="B1243" s="6" t="s">
        <v>1053</v>
      </c>
      <c r="C1243" s="12">
        <v>0</v>
      </c>
      <c r="D1243" s="12">
        <v>0</v>
      </c>
      <c r="E1243" s="12">
        <v>0</v>
      </c>
    </row>
    <row r="1244" spans="1:5">
      <c r="A1244" s="6">
        <v>2220402</v>
      </c>
      <c r="B1244" s="6" t="s">
        <v>1054</v>
      </c>
      <c r="C1244" s="12">
        <v>0</v>
      </c>
      <c r="D1244" s="12">
        <v>0</v>
      </c>
      <c r="E1244" s="12">
        <v>0</v>
      </c>
    </row>
    <row r="1245" spans="1:5">
      <c r="A1245" s="6">
        <v>2220403</v>
      </c>
      <c r="B1245" s="6" t="s">
        <v>1055</v>
      </c>
      <c r="C1245" s="12">
        <v>0</v>
      </c>
      <c r="D1245" s="12">
        <v>0</v>
      </c>
      <c r="E1245" s="12">
        <v>0</v>
      </c>
    </row>
    <row r="1246" spans="1:5">
      <c r="A1246" s="6">
        <v>2220404</v>
      </c>
      <c r="B1246" s="6" t="s">
        <v>1056</v>
      </c>
      <c r="C1246" s="12">
        <v>0</v>
      </c>
      <c r="D1246" s="12">
        <v>0</v>
      </c>
      <c r="E1246" s="12">
        <v>0</v>
      </c>
    </row>
    <row r="1247" spans="1:5">
      <c r="A1247" s="6">
        <v>2220499</v>
      </c>
      <c r="B1247" s="6" t="s">
        <v>1057</v>
      </c>
      <c r="C1247" s="12">
        <v>0</v>
      </c>
      <c r="D1247" s="12">
        <v>13</v>
      </c>
      <c r="E1247" s="12">
        <v>13</v>
      </c>
    </row>
    <row r="1248" spans="1:5">
      <c r="A1248" s="6">
        <v>22205</v>
      </c>
      <c r="B1248" s="7" t="s">
        <v>1058</v>
      </c>
      <c r="C1248" s="10">
        <v>0</v>
      </c>
      <c r="D1248" s="10">
        <v>0</v>
      </c>
      <c r="E1248" s="10">
        <v>0</v>
      </c>
    </row>
    <row r="1249" spans="1:5">
      <c r="A1249" s="6">
        <v>2220501</v>
      </c>
      <c r="B1249" s="6" t="s">
        <v>1059</v>
      </c>
      <c r="C1249" s="12">
        <v>0</v>
      </c>
      <c r="D1249" s="12">
        <v>0</v>
      </c>
      <c r="E1249" s="12">
        <v>0</v>
      </c>
    </row>
    <row r="1250" spans="1:5">
      <c r="A1250" s="6">
        <v>2220502</v>
      </c>
      <c r="B1250" s="6" t="s">
        <v>1060</v>
      </c>
      <c r="C1250" s="12">
        <v>0</v>
      </c>
      <c r="D1250" s="12">
        <v>0</v>
      </c>
      <c r="E1250" s="12">
        <v>0</v>
      </c>
    </row>
    <row r="1251" spans="1:5">
      <c r="A1251" s="6">
        <v>2220503</v>
      </c>
      <c r="B1251" s="6" t="s">
        <v>1061</v>
      </c>
      <c r="C1251" s="12">
        <v>0</v>
      </c>
      <c r="D1251" s="12">
        <v>0</v>
      </c>
      <c r="E1251" s="12">
        <v>0</v>
      </c>
    </row>
    <row r="1252" spans="1:5">
      <c r="A1252" s="6">
        <v>2220504</v>
      </c>
      <c r="B1252" s="6" t="s">
        <v>1062</v>
      </c>
      <c r="C1252" s="12">
        <v>0</v>
      </c>
      <c r="D1252" s="12">
        <v>0</v>
      </c>
      <c r="E1252" s="12">
        <v>0</v>
      </c>
    </row>
    <row r="1253" spans="1:5">
      <c r="A1253" s="6">
        <v>2220505</v>
      </c>
      <c r="B1253" s="6" t="s">
        <v>1063</v>
      </c>
      <c r="C1253" s="12">
        <v>0</v>
      </c>
      <c r="D1253" s="12">
        <v>0</v>
      </c>
      <c r="E1253" s="12">
        <v>0</v>
      </c>
    </row>
    <row r="1254" spans="1:5">
      <c r="A1254" s="6">
        <v>2220506</v>
      </c>
      <c r="B1254" s="6" t="s">
        <v>1064</v>
      </c>
      <c r="C1254" s="12">
        <v>0</v>
      </c>
      <c r="D1254" s="12">
        <v>0</v>
      </c>
      <c r="E1254" s="12">
        <v>0</v>
      </c>
    </row>
    <row r="1255" spans="1:5">
      <c r="A1255" s="6">
        <v>2220507</v>
      </c>
      <c r="B1255" s="6" t="s">
        <v>1065</v>
      </c>
      <c r="C1255" s="12">
        <v>0</v>
      </c>
      <c r="D1255" s="12">
        <v>0</v>
      </c>
      <c r="E1255" s="12">
        <v>0</v>
      </c>
    </row>
    <row r="1256" spans="1:5">
      <c r="A1256" s="6">
        <v>2220508</v>
      </c>
      <c r="B1256" s="6" t="s">
        <v>1066</v>
      </c>
      <c r="C1256" s="12">
        <v>0</v>
      </c>
      <c r="D1256" s="12">
        <v>0</v>
      </c>
      <c r="E1256" s="12">
        <v>0</v>
      </c>
    </row>
    <row r="1257" spans="1:5">
      <c r="A1257" s="6">
        <v>2220509</v>
      </c>
      <c r="B1257" s="6" t="s">
        <v>1067</v>
      </c>
      <c r="C1257" s="12">
        <v>0</v>
      </c>
      <c r="D1257" s="12">
        <v>0</v>
      </c>
      <c r="E1257" s="12">
        <v>0</v>
      </c>
    </row>
    <row r="1258" spans="1:5">
      <c r="A1258" s="6">
        <v>2220510</v>
      </c>
      <c r="B1258" s="6" t="s">
        <v>1068</v>
      </c>
      <c r="C1258" s="12">
        <v>0</v>
      </c>
      <c r="D1258" s="12">
        <v>0</v>
      </c>
      <c r="E1258" s="12">
        <v>0</v>
      </c>
    </row>
    <row r="1259" spans="1:5">
      <c r="A1259" s="6">
        <v>2220511</v>
      </c>
      <c r="B1259" s="6" t="s">
        <v>1069</v>
      </c>
      <c r="C1259" s="12">
        <v>0</v>
      </c>
      <c r="D1259" s="12">
        <v>0</v>
      </c>
      <c r="E1259" s="12">
        <v>0</v>
      </c>
    </row>
    <row r="1260" spans="1:5">
      <c r="A1260" s="6">
        <v>2220599</v>
      </c>
      <c r="B1260" s="6" t="s">
        <v>1070</v>
      </c>
      <c r="C1260" s="12">
        <v>0</v>
      </c>
      <c r="D1260" s="12">
        <v>0</v>
      </c>
      <c r="E1260" s="12">
        <v>0</v>
      </c>
    </row>
    <row r="1261" spans="1:5">
      <c r="A1261" s="6">
        <v>224</v>
      </c>
      <c r="B1261" s="7" t="s">
        <v>1071</v>
      </c>
      <c r="C1261" s="10">
        <v>2884.71</v>
      </c>
      <c r="D1261" s="10">
        <v>1258.62</v>
      </c>
      <c r="E1261" s="10">
        <v>4143.33</v>
      </c>
    </row>
    <row r="1262" spans="1:5">
      <c r="A1262" s="6">
        <v>22401</v>
      </c>
      <c r="B1262" s="7" t="s">
        <v>1072</v>
      </c>
      <c r="C1262" s="10">
        <v>301.34</v>
      </c>
      <c r="D1262" s="10">
        <v>-11.06</v>
      </c>
      <c r="E1262" s="10">
        <v>290.28</v>
      </c>
    </row>
    <row r="1263" spans="1:5">
      <c r="A1263" s="6">
        <v>2240101</v>
      </c>
      <c r="B1263" s="6" t="s">
        <v>117</v>
      </c>
      <c r="C1263" s="12">
        <v>239.74</v>
      </c>
      <c r="D1263" s="12">
        <v>-6.66</v>
      </c>
      <c r="E1263" s="12">
        <v>233.08</v>
      </c>
    </row>
    <row r="1264" spans="1:5">
      <c r="A1264" s="6">
        <v>2240102</v>
      </c>
      <c r="B1264" s="6" t="s">
        <v>118</v>
      </c>
      <c r="C1264" s="12">
        <v>0</v>
      </c>
      <c r="D1264" s="12">
        <v>0</v>
      </c>
      <c r="E1264" s="12">
        <v>0</v>
      </c>
    </row>
    <row r="1265" spans="1:5">
      <c r="A1265" s="6">
        <v>2240103</v>
      </c>
      <c r="B1265" s="6" t="s">
        <v>119</v>
      </c>
      <c r="C1265" s="12">
        <v>0</v>
      </c>
      <c r="D1265" s="12">
        <v>0</v>
      </c>
      <c r="E1265" s="12">
        <v>0</v>
      </c>
    </row>
    <row r="1266" spans="1:5">
      <c r="A1266" s="6">
        <v>2240104</v>
      </c>
      <c r="B1266" s="6" t="s">
        <v>1073</v>
      </c>
      <c r="C1266" s="12">
        <v>0</v>
      </c>
      <c r="D1266" s="12">
        <v>0</v>
      </c>
      <c r="E1266" s="12">
        <v>0</v>
      </c>
    </row>
    <row r="1267" spans="1:5">
      <c r="A1267" s="6">
        <v>2240105</v>
      </c>
      <c r="B1267" s="6" t="s">
        <v>1074</v>
      </c>
      <c r="C1267" s="12">
        <v>0</v>
      </c>
      <c r="D1267" s="12">
        <v>0</v>
      </c>
      <c r="E1267" s="12">
        <v>0</v>
      </c>
    </row>
    <row r="1268" spans="1:5">
      <c r="A1268" s="6">
        <v>2240106</v>
      </c>
      <c r="B1268" s="6" t="s">
        <v>1075</v>
      </c>
      <c r="C1268" s="12">
        <v>47.4</v>
      </c>
      <c r="D1268" s="12">
        <v>-4.4</v>
      </c>
      <c r="E1268" s="12">
        <v>43</v>
      </c>
    </row>
    <row r="1269" spans="1:5">
      <c r="A1269" s="6">
        <v>2240108</v>
      </c>
      <c r="B1269" s="6" t="s">
        <v>1076</v>
      </c>
      <c r="C1269" s="12">
        <v>0</v>
      </c>
      <c r="D1269" s="12">
        <v>0</v>
      </c>
      <c r="E1269" s="12">
        <v>0</v>
      </c>
    </row>
    <row r="1270" spans="1:5">
      <c r="A1270" s="6">
        <v>2240109</v>
      </c>
      <c r="B1270" s="6" t="s">
        <v>1077</v>
      </c>
      <c r="C1270" s="12">
        <v>14.2</v>
      </c>
      <c r="D1270" s="12">
        <v>0</v>
      </c>
      <c r="E1270" s="12">
        <v>14.2</v>
      </c>
    </row>
    <row r="1271" spans="1:5">
      <c r="A1271" s="6">
        <v>2240150</v>
      </c>
      <c r="B1271" s="6" t="s">
        <v>126</v>
      </c>
      <c r="C1271" s="12">
        <v>0</v>
      </c>
      <c r="D1271" s="12">
        <v>0</v>
      </c>
      <c r="E1271" s="12">
        <v>0</v>
      </c>
    </row>
    <row r="1272" spans="1:5">
      <c r="A1272" s="6">
        <v>2240199</v>
      </c>
      <c r="B1272" s="6" t="s">
        <v>1078</v>
      </c>
      <c r="C1272" s="12">
        <v>0</v>
      </c>
      <c r="D1272" s="12">
        <v>0</v>
      </c>
      <c r="E1272" s="12">
        <v>0</v>
      </c>
    </row>
    <row r="1273" spans="1:5">
      <c r="A1273" s="6">
        <v>22402</v>
      </c>
      <c r="B1273" s="7" t="s">
        <v>1079</v>
      </c>
      <c r="C1273" s="10">
        <v>1015.22</v>
      </c>
      <c r="D1273" s="10">
        <v>0.0100000000000051</v>
      </c>
      <c r="E1273" s="10">
        <v>1015.23</v>
      </c>
    </row>
    <row r="1274" spans="1:5">
      <c r="A1274" s="6">
        <v>2240201</v>
      </c>
      <c r="B1274" s="6" t="s">
        <v>117</v>
      </c>
      <c r="C1274" s="12">
        <v>0</v>
      </c>
      <c r="D1274" s="12">
        <v>0</v>
      </c>
      <c r="E1274" s="12">
        <v>0</v>
      </c>
    </row>
    <row r="1275" spans="1:5">
      <c r="A1275" s="6">
        <v>2240202</v>
      </c>
      <c r="B1275" s="6" t="s">
        <v>118</v>
      </c>
      <c r="C1275" s="12">
        <v>0</v>
      </c>
      <c r="D1275" s="12">
        <v>0</v>
      </c>
      <c r="E1275" s="12">
        <v>0</v>
      </c>
    </row>
    <row r="1276" spans="1:5">
      <c r="A1276" s="6">
        <v>2240203</v>
      </c>
      <c r="B1276" s="6" t="s">
        <v>119</v>
      </c>
      <c r="C1276" s="12">
        <v>0</v>
      </c>
      <c r="D1276" s="12">
        <v>0</v>
      </c>
      <c r="E1276" s="12">
        <v>0</v>
      </c>
    </row>
    <row r="1277" spans="1:5">
      <c r="A1277" s="6">
        <v>2240204</v>
      </c>
      <c r="B1277" s="6" t="s">
        <v>1080</v>
      </c>
      <c r="C1277" s="12">
        <v>891.3</v>
      </c>
      <c r="D1277" s="12">
        <v>0</v>
      </c>
      <c r="E1277" s="12">
        <v>891.3</v>
      </c>
    </row>
    <row r="1278" spans="1:5">
      <c r="A1278" s="6">
        <v>2240250</v>
      </c>
      <c r="B1278" s="6" t="s">
        <v>126</v>
      </c>
      <c r="C1278" s="12">
        <v>0</v>
      </c>
      <c r="D1278" s="12">
        <v>0</v>
      </c>
      <c r="E1278" s="12">
        <v>0</v>
      </c>
    </row>
    <row r="1279" spans="1:5">
      <c r="A1279" s="6">
        <v>2240299</v>
      </c>
      <c r="B1279" s="6" t="s">
        <v>1081</v>
      </c>
      <c r="C1279" s="12">
        <v>123.92</v>
      </c>
      <c r="D1279" s="12">
        <v>0.0100000000000051</v>
      </c>
      <c r="E1279" s="12">
        <v>123.93</v>
      </c>
    </row>
    <row r="1280" spans="1:5">
      <c r="A1280" s="6">
        <v>22404</v>
      </c>
      <c r="B1280" s="7" t="s">
        <v>1082</v>
      </c>
      <c r="C1280" s="10">
        <v>0</v>
      </c>
      <c r="D1280" s="10">
        <v>0</v>
      </c>
      <c r="E1280" s="10">
        <v>0</v>
      </c>
    </row>
    <row r="1281" spans="1:5">
      <c r="A1281" s="6">
        <v>2240401</v>
      </c>
      <c r="B1281" s="6" t="s">
        <v>117</v>
      </c>
      <c r="C1281" s="12">
        <v>0</v>
      </c>
      <c r="D1281" s="12">
        <v>0</v>
      </c>
      <c r="E1281" s="12">
        <v>0</v>
      </c>
    </row>
    <row r="1282" spans="1:5">
      <c r="A1282" s="6">
        <v>2240402</v>
      </c>
      <c r="B1282" s="6" t="s">
        <v>118</v>
      </c>
      <c r="C1282" s="12">
        <v>0</v>
      </c>
      <c r="D1282" s="12">
        <v>0</v>
      </c>
      <c r="E1282" s="12">
        <v>0</v>
      </c>
    </row>
    <row r="1283" spans="1:5">
      <c r="A1283" s="6">
        <v>2240403</v>
      </c>
      <c r="B1283" s="6" t="s">
        <v>119</v>
      </c>
      <c r="C1283" s="12">
        <v>0</v>
      </c>
      <c r="D1283" s="12">
        <v>0</v>
      </c>
      <c r="E1283" s="12">
        <v>0</v>
      </c>
    </row>
    <row r="1284" spans="1:5">
      <c r="A1284" s="6">
        <v>2240404</v>
      </c>
      <c r="B1284" s="6" t="s">
        <v>1083</v>
      </c>
      <c r="C1284" s="12">
        <v>0</v>
      </c>
      <c r="D1284" s="12">
        <v>0</v>
      </c>
      <c r="E1284" s="12">
        <v>0</v>
      </c>
    </row>
    <row r="1285" spans="1:5">
      <c r="A1285" s="6">
        <v>2240405</v>
      </c>
      <c r="B1285" s="6" t="s">
        <v>1084</v>
      </c>
      <c r="C1285" s="12">
        <v>0</v>
      </c>
      <c r="D1285" s="12">
        <v>0</v>
      </c>
      <c r="E1285" s="12">
        <v>0</v>
      </c>
    </row>
    <row r="1286" spans="1:5">
      <c r="A1286" s="6">
        <v>2240450</v>
      </c>
      <c r="B1286" s="6" t="s">
        <v>126</v>
      </c>
      <c r="C1286" s="12">
        <v>0</v>
      </c>
      <c r="D1286" s="12">
        <v>0</v>
      </c>
      <c r="E1286" s="12">
        <v>0</v>
      </c>
    </row>
    <row r="1287" spans="1:5">
      <c r="A1287" s="6">
        <v>2240499</v>
      </c>
      <c r="B1287" s="6" t="s">
        <v>1085</v>
      </c>
      <c r="C1287" s="12">
        <v>0</v>
      </c>
      <c r="D1287" s="12">
        <v>0</v>
      </c>
      <c r="E1287" s="12">
        <v>0</v>
      </c>
    </row>
    <row r="1288" spans="1:5">
      <c r="A1288" s="6">
        <v>22405</v>
      </c>
      <c r="B1288" s="7" t="s">
        <v>1086</v>
      </c>
      <c r="C1288" s="10">
        <v>0</v>
      </c>
      <c r="D1288" s="10">
        <v>0</v>
      </c>
      <c r="E1288" s="10">
        <v>0</v>
      </c>
    </row>
    <row r="1289" spans="1:5">
      <c r="A1289" s="6">
        <v>2240501</v>
      </c>
      <c r="B1289" s="6" t="s">
        <v>117</v>
      </c>
      <c r="C1289" s="12">
        <v>0</v>
      </c>
      <c r="D1289" s="12">
        <v>0</v>
      </c>
      <c r="E1289" s="12">
        <v>0</v>
      </c>
    </row>
    <row r="1290" spans="1:5">
      <c r="A1290" s="6">
        <v>2240502</v>
      </c>
      <c r="B1290" s="6" t="s">
        <v>118</v>
      </c>
      <c r="C1290" s="12">
        <v>0</v>
      </c>
      <c r="D1290" s="12">
        <v>0</v>
      </c>
      <c r="E1290" s="12">
        <v>0</v>
      </c>
    </row>
    <row r="1291" spans="1:5">
      <c r="A1291" s="6">
        <v>2240503</v>
      </c>
      <c r="B1291" s="6" t="s">
        <v>119</v>
      </c>
      <c r="C1291" s="12">
        <v>0</v>
      </c>
      <c r="D1291" s="12">
        <v>0</v>
      </c>
      <c r="E1291" s="12">
        <v>0</v>
      </c>
    </row>
    <row r="1292" spans="1:5">
      <c r="A1292" s="6">
        <v>2240504</v>
      </c>
      <c r="B1292" s="6" t="s">
        <v>1087</v>
      </c>
      <c r="C1292" s="12">
        <v>0</v>
      </c>
      <c r="D1292" s="12">
        <v>0</v>
      </c>
      <c r="E1292" s="12">
        <v>0</v>
      </c>
    </row>
    <row r="1293" spans="1:5">
      <c r="A1293" s="6">
        <v>2240505</v>
      </c>
      <c r="B1293" s="6" t="s">
        <v>1088</v>
      </c>
      <c r="C1293" s="12">
        <v>0</v>
      </c>
      <c r="D1293" s="12">
        <v>0</v>
      </c>
      <c r="E1293" s="12">
        <v>0</v>
      </c>
    </row>
    <row r="1294" spans="1:5">
      <c r="A1294" s="6">
        <v>2240506</v>
      </c>
      <c r="B1294" s="6" t="s">
        <v>1089</v>
      </c>
      <c r="C1294" s="12">
        <v>0</v>
      </c>
      <c r="D1294" s="12">
        <v>0</v>
      </c>
      <c r="E1294" s="12">
        <v>0</v>
      </c>
    </row>
    <row r="1295" spans="1:5">
      <c r="A1295" s="6">
        <v>2240507</v>
      </c>
      <c r="B1295" s="6" t="s">
        <v>1090</v>
      </c>
      <c r="C1295" s="12">
        <v>0</v>
      </c>
      <c r="D1295" s="12">
        <v>0</v>
      </c>
      <c r="E1295" s="12">
        <v>0</v>
      </c>
    </row>
    <row r="1296" spans="1:5">
      <c r="A1296" s="6">
        <v>2240508</v>
      </c>
      <c r="B1296" s="6" t="s">
        <v>1091</v>
      </c>
      <c r="C1296" s="12">
        <v>0</v>
      </c>
      <c r="D1296" s="12">
        <v>0</v>
      </c>
      <c r="E1296" s="12">
        <v>0</v>
      </c>
    </row>
    <row r="1297" spans="1:5">
      <c r="A1297" s="6">
        <v>2240509</v>
      </c>
      <c r="B1297" s="6" t="s">
        <v>1092</v>
      </c>
      <c r="C1297" s="12">
        <v>0</v>
      </c>
      <c r="D1297" s="12">
        <v>0</v>
      </c>
      <c r="E1297" s="12">
        <v>0</v>
      </c>
    </row>
    <row r="1298" spans="1:5">
      <c r="A1298" s="6">
        <v>2240510</v>
      </c>
      <c r="B1298" s="6" t="s">
        <v>1093</v>
      </c>
      <c r="C1298" s="12">
        <v>0</v>
      </c>
      <c r="D1298" s="12">
        <v>0</v>
      </c>
      <c r="E1298" s="12">
        <v>0</v>
      </c>
    </row>
    <row r="1299" spans="1:5">
      <c r="A1299" s="6">
        <v>2240550</v>
      </c>
      <c r="B1299" s="6" t="s">
        <v>1094</v>
      </c>
      <c r="C1299" s="12">
        <v>0</v>
      </c>
      <c r="D1299" s="12">
        <v>0</v>
      </c>
      <c r="E1299" s="12">
        <v>0</v>
      </c>
    </row>
    <row r="1300" spans="1:5">
      <c r="A1300" s="6">
        <v>2240599</v>
      </c>
      <c r="B1300" s="6" t="s">
        <v>1095</v>
      </c>
      <c r="C1300" s="12">
        <v>0</v>
      </c>
      <c r="D1300" s="12">
        <v>0</v>
      </c>
      <c r="E1300" s="12">
        <v>0</v>
      </c>
    </row>
    <row r="1301" spans="1:5">
      <c r="A1301" s="6">
        <v>22406</v>
      </c>
      <c r="B1301" s="7" t="s">
        <v>1096</v>
      </c>
      <c r="C1301" s="10">
        <v>1568.15</v>
      </c>
      <c r="D1301" s="10">
        <v>1269.67</v>
      </c>
      <c r="E1301" s="10">
        <v>2837.82</v>
      </c>
    </row>
    <row r="1302" spans="1:5">
      <c r="A1302" s="6">
        <v>2240601</v>
      </c>
      <c r="B1302" s="6" t="s">
        <v>1097</v>
      </c>
      <c r="C1302" s="12">
        <v>1563.15</v>
      </c>
      <c r="D1302" s="12">
        <v>1269.67</v>
      </c>
      <c r="E1302" s="12">
        <v>2832.82</v>
      </c>
    </row>
    <row r="1303" spans="1:5">
      <c r="A1303" s="6">
        <v>2240602</v>
      </c>
      <c r="B1303" s="6" t="s">
        <v>1098</v>
      </c>
      <c r="C1303" s="12">
        <v>5</v>
      </c>
      <c r="D1303" s="12">
        <v>0</v>
      </c>
      <c r="E1303" s="12">
        <v>5</v>
      </c>
    </row>
    <row r="1304" spans="1:5">
      <c r="A1304" s="6">
        <v>2240699</v>
      </c>
      <c r="B1304" s="6" t="s">
        <v>1099</v>
      </c>
      <c r="C1304" s="12">
        <v>0</v>
      </c>
      <c r="D1304" s="12">
        <v>0</v>
      </c>
      <c r="E1304" s="12">
        <v>0</v>
      </c>
    </row>
    <row r="1305" spans="1:5">
      <c r="A1305" s="6">
        <v>22407</v>
      </c>
      <c r="B1305" s="7" t="s">
        <v>1100</v>
      </c>
      <c r="C1305" s="10">
        <v>0</v>
      </c>
      <c r="D1305" s="10">
        <v>0</v>
      </c>
      <c r="E1305" s="10">
        <v>0</v>
      </c>
    </row>
    <row r="1306" spans="1:5">
      <c r="A1306" s="6">
        <v>2240703</v>
      </c>
      <c r="B1306" s="6" t="s">
        <v>1101</v>
      </c>
      <c r="C1306" s="12">
        <v>0</v>
      </c>
      <c r="D1306" s="12">
        <v>0</v>
      </c>
      <c r="E1306" s="12">
        <v>0</v>
      </c>
    </row>
    <row r="1307" spans="1:5">
      <c r="A1307" s="6">
        <v>2240704</v>
      </c>
      <c r="B1307" s="6" t="s">
        <v>1102</v>
      </c>
      <c r="C1307" s="12">
        <v>0</v>
      </c>
      <c r="D1307" s="12">
        <v>0</v>
      </c>
      <c r="E1307" s="12">
        <v>0</v>
      </c>
    </row>
    <row r="1308" spans="1:5">
      <c r="A1308" s="6">
        <v>2240799</v>
      </c>
      <c r="B1308" s="6" t="s">
        <v>1103</v>
      </c>
      <c r="C1308" s="12">
        <v>0</v>
      </c>
      <c r="D1308" s="12">
        <v>0</v>
      </c>
      <c r="E1308" s="12">
        <v>0</v>
      </c>
    </row>
    <row r="1309" spans="1:5">
      <c r="A1309" s="6">
        <v>22499</v>
      </c>
      <c r="B1309" s="7" t="s">
        <v>1104</v>
      </c>
      <c r="C1309" s="10">
        <v>0</v>
      </c>
      <c r="D1309" s="10">
        <v>0</v>
      </c>
      <c r="E1309" s="10">
        <v>0</v>
      </c>
    </row>
    <row r="1310" spans="1:5">
      <c r="A1310" s="6">
        <v>2249999</v>
      </c>
      <c r="B1310" s="6" t="s">
        <v>1105</v>
      </c>
      <c r="C1310" s="12">
        <v>0</v>
      </c>
      <c r="D1310" s="12">
        <v>0</v>
      </c>
      <c r="E1310" s="12">
        <v>0</v>
      </c>
    </row>
    <row r="1311" spans="1:5">
      <c r="A1311" s="6">
        <v>229</v>
      </c>
      <c r="B1311" s="7" t="s">
        <v>1106</v>
      </c>
      <c r="C1311" s="10">
        <v>5436.78</v>
      </c>
      <c r="D1311" s="10">
        <v>3079.98</v>
      </c>
      <c r="E1311" s="10">
        <v>8516.76</v>
      </c>
    </row>
    <row r="1312" spans="1:5">
      <c r="A1312" s="6">
        <v>22999</v>
      </c>
      <c r="B1312" s="7" t="s">
        <v>972</v>
      </c>
      <c r="C1312" s="10">
        <v>5436.78</v>
      </c>
      <c r="D1312" s="10">
        <v>3079.98</v>
      </c>
      <c r="E1312" s="10">
        <v>8516.76</v>
      </c>
    </row>
    <row r="1313" spans="1:5">
      <c r="A1313" s="6">
        <v>2299999</v>
      </c>
      <c r="B1313" s="6" t="s">
        <v>276</v>
      </c>
      <c r="C1313" s="12">
        <v>5436.78</v>
      </c>
      <c r="D1313" s="12">
        <v>3079.98</v>
      </c>
      <c r="E1313" s="12">
        <v>8516.76</v>
      </c>
    </row>
    <row r="1314" spans="1:5">
      <c r="A1314" s="6">
        <v>232</v>
      </c>
      <c r="B1314" s="7" t="s">
        <v>1107</v>
      </c>
      <c r="C1314" s="10">
        <v>174.95</v>
      </c>
      <c r="D1314" s="10">
        <v>0</v>
      </c>
      <c r="E1314" s="10">
        <v>174.95</v>
      </c>
    </row>
    <row r="1315" spans="1:5">
      <c r="A1315" s="6">
        <v>23201</v>
      </c>
      <c r="B1315" s="7" t="s">
        <v>1108</v>
      </c>
      <c r="C1315" s="10">
        <v>0</v>
      </c>
      <c r="D1315" s="10">
        <v>0</v>
      </c>
      <c r="E1315" s="10">
        <v>0</v>
      </c>
    </row>
    <row r="1316" spans="1:5">
      <c r="A1316" s="6">
        <v>2320101</v>
      </c>
      <c r="B1316" s="6" t="s">
        <v>1109</v>
      </c>
      <c r="C1316" s="12">
        <v>0</v>
      </c>
      <c r="D1316" s="12">
        <v>0</v>
      </c>
      <c r="E1316" s="12">
        <v>0</v>
      </c>
    </row>
    <row r="1317" spans="1:5">
      <c r="A1317" s="6">
        <v>23202</v>
      </c>
      <c r="B1317" s="7" t="s">
        <v>1110</v>
      </c>
      <c r="C1317" s="10">
        <v>0</v>
      </c>
      <c r="D1317" s="10">
        <v>0</v>
      </c>
      <c r="E1317" s="10">
        <v>0</v>
      </c>
    </row>
    <row r="1318" spans="1:5">
      <c r="A1318" s="6">
        <v>2320201</v>
      </c>
      <c r="B1318" s="6" t="s">
        <v>1111</v>
      </c>
      <c r="C1318" s="12">
        <v>0</v>
      </c>
      <c r="D1318" s="12">
        <v>0</v>
      </c>
      <c r="E1318" s="12">
        <v>0</v>
      </c>
    </row>
    <row r="1319" spans="1:5">
      <c r="A1319" s="6">
        <v>2320202</v>
      </c>
      <c r="B1319" s="6" t="s">
        <v>1112</v>
      </c>
      <c r="C1319" s="12">
        <v>0</v>
      </c>
      <c r="D1319" s="12">
        <v>0</v>
      </c>
      <c r="E1319" s="12">
        <v>0</v>
      </c>
    </row>
    <row r="1320" spans="1:5">
      <c r="A1320" s="6">
        <v>2320203</v>
      </c>
      <c r="B1320" s="6" t="s">
        <v>1113</v>
      </c>
      <c r="C1320" s="12">
        <v>0</v>
      </c>
      <c r="D1320" s="12">
        <v>0</v>
      </c>
      <c r="E1320" s="12">
        <v>0</v>
      </c>
    </row>
    <row r="1321" spans="1:5">
      <c r="A1321" s="6">
        <v>2320299</v>
      </c>
      <c r="B1321" s="6" t="s">
        <v>1114</v>
      </c>
      <c r="C1321" s="12">
        <v>0</v>
      </c>
      <c r="D1321" s="12">
        <v>0</v>
      </c>
      <c r="E1321" s="12">
        <v>0</v>
      </c>
    </row>
    <row r="1322" spans="1:5">
      <c r="A1322" s="6">
        <v>23203</v>
      </c>
      <c r="B1322" s="7" t="s">
        <v>1115</v>
      </c>
      <c r="C1322" s="10">
        <v>174.95</v>
      </c>
      <c r="D1322" s="10">
        <v>0</v>
      </c>
      <c r="E1322" s="10">
        <v>174.95</v>
      </c>
    </row>
    <row r="1323" spans="1:5">
      <c r="A1323" s="6">
        <v>2320301</v>
      </c>
      <c r="B1323" s="6" t="s">
        <v>1116</v>
      </c>
      <c r="C1323" s="12">
        <v>174.95</v>
      </c>
      <c r="D1323" s="12">
        <v>0</v>
      </c>
      <c r="E1323" s="12">
        <v>174.95</v>
      </c>
    </row>
    <row r="1324" spans="1:5">
      <c r="A1324" s="6">
        <v>2320302</v>
      </c>
      <c r="B1324" s="6" t="s">
        <v>1117</v>
      </c>
      <c r="C1324" s="12">
        <v>0</v>
      </c>
      <c r="D1324" s="12">
        <v>0</v>
      </c>
      <c r="E1324" s="12">
        <v>0</v>
      </c>
    </row>
    <row r="1325" spans="1:5">
      <c r="A1325" s="6">
        <v>2320303</v>
      </c>
      <c r="B1325" s="6" t="s">
        <v>1118</v>
      </c>
      <c r="C1325" s="12">
        <v>0</v>
      </c>
      <c r="D1325" s="12">
        <v>0</v>
      </c>
      <c r="E1325" s="12">
        <v>0</v>
      </c>
    </row>
    <row r="1326" spans="1:5">
      <c r="A1326" s="6">
        <v>2320399</v>
      </c>
      <c r="B1326" s="6" t="s">
        <v>1119</v>
      </c>
      <c r="C1326" s="12">
        <v>0</v>
      </c>
      <c r="D1326" s="12">
        <v>0</v>
      </c>
      <c r="E1326" s="12">
        <v>0</v>
      </c>
    </row>
    <row r="1327" spans="1:5">
      <c r="A1327" s="6">
        <v>233</v>
      </c>
      <c r="B1327" s="7" t="s">
        <v>1120</v>
      </c>
      <c r="C1327" s="10">
        <v>0</v>
      </c>
      <c r="D1327" s="10">
        <v>0.74</v>
      </c>
      <c r="E1327" s="10">
        <v>0.74</v>
      </c>
    </row>
    <row r="1328" spans="1:5">
      <c r="A1328" s="6">
        <v>23301</v>
      </c>
      <c r="B1328" s="7" t="s">
        <v>1121</v>
      </c>
      <c r="C1328" s="10">
        <v>0</v>
      </c>
      <c r="D1328" s="10">
        <v>0</v>
      </c>
      <c r="E1328" s="10">
        <v>0</v>
      </c>
    </row>
    <row r="1329" spans="1:5">
      <c r="A1329" s="6">
        <v>2330101</v>
      </c>
      <c r="B1329" s="6" t="s">
        <v>1122</v>
      </c>
      <c r="C1329" s="12">
        <v>0</v>
      </c>
      <c r="D1329" s="12">
        <v>0</v>
      </c>
      <c r="E1329" s="12">
        <v>0</v>
      </c>
    </row>
    <row r="1330" spans="1:5">
      <c r="A1330" s="6">
        <v>23302</v>
      </c>
      <c r="B1330" s="7" t="s">
        <v>1123</v>
      </c>
      <c r="C1330" s="10">
        <v>0</v>
      </c>
      <c r="D1330" s="10">
        <v>0</v>
      </c>
      <c r="E1330" s="10">
        <v>0</v>
      </c>
    </row>
    <row r="1331" spans="1:5">
      <c r="A1331" s="6">
        <v>2330201</v>
      </c>
      <c r="B1331" s="6" t="s">
        <v>1124</v>
      </c>
      <c r="C1331" s="12">
        <v>0</v>
      </c>
      <c r="D1331" s="12">
        <v>0</v>
      </c>
      <c r="E1331" s="12">
        <v>0</v>
      </c>
    </row>
    <row r="1332" spans="1:5">
      <c r="A1332" s="6">
        <v>23303</v>
      </c>
      <c r="B1332" s="7" t="s">
        <v>1125</v>
      </c>
      <c r="C1332" s="10">
        <v>0</v>
      </c>
      <c r="D1332" s="10">
        <v>0.74</v>
      </c>
      <c r="E1332" s="10">
        <v>0.74</v>
      </c>
    </row>
    <row r="1333" spans="1:5">
      <c r="A1333" s="6">
        <v>2330301</v>
      </c>
      <c r="B1333" s="6" t="s">
        <v>1126</v>
      </c>
      <c r="C1333" s="12">
        <v>0</v>
      </c>
      <c r="D1333" s="12">
        <v>0.74</v>
      </c>
      <c r="E1333" s="12">
        <v>0.74</v>
      </c>
    </row>
  </sheetData>
  <mergeCells count="2">
    <mergeCell ref="A1:E1"/>
    <mergeCell ref="D2:E2"/>
  </mergeCells>
  <dataValidations count="1">
    <dataValidation type="decimal" operator="between" allowBlank="1" showInputMessage="1" showErrorMessage="1" sqref="D7 C18 D18 E18 C27 D27 E27 C37 D37 E37 C48 D48 E48 C59 D59 E59 C70 D70 E70 C78 D78 E78 C87 D87 E87 C100 D100 E100 C109 D109 E109 C120 D120 E120 C132 D132 E132 C139 D139 E139 C147 D147 E147 C153 D153 E153 C160 D160 E160 C167 D167 E167 C174 D174 E174 C181 D181 E181 C188 D188 E188 C196 D196 E196 C202 D202 E202 C208 D208 E208 C215 D215 E215 C230 D230 E230 C237 D237 E237 C244 D244 E244 C250 D250 E250 C261 D261 E261 C264 D264 E264 C267 D267 E267 C273 D273 E273 C278 D278 E278 C279 D279 E279 C280 D280 E280 C285 D285 E285 C291 D291 E291 C292 D292 E292 C298 D298 E298 C299 D299 E299 C300 D300 E300 C301 D301 E301 C302 D302 E302 C310 D310 E310 C311 D311 E311 C316 D316 E316 C327 D327 E327 C334 D334 E334 C342 D342 E342 C351 D351 E351 C365 D365 E365 C375 D375 E375 C385 D385 E385 C393 D393 E393 C399 D399 E399 C408 D408 E408 C415 D415 E415 C421 D421 E421 C427 D427 E427 C431 D431 E431 C435 D435 E435 C439 D439 E439 C445 D445 E445 C452 D452 E452 C453 D453 E453 C460 D460 E460 C469 D469 E469 C475 D475 E475 C480 D480 E480 C485 D485 E485 C490 D490 E490 C497 D497 E497 C501 D501 E501 C505 D505 E505 C527 D527 E527 C535 D535 E535 C546 D546 E546 C555 D555 E555 C563 D563 E563 C586 D586 E586 C594 D594 E594 C595 D595 E595 C596 D596 E596 C605 D605 E605 C609 D609 E609 C619 D619 E619 C628 D628 E628 C635 D635 E635 C643 D643 E643 C652 D652 E652 C658 D658 E658 C661 D661 E661 C664 D664 E664 C667 D667 E667 C670 D670 E670 C673 D673 E673 C677 D677 E677 C681 D681 E681 C690 D690 E690 C693 D693 E693 C694 D694 E694 C701 D701 E701 C716 D716 E716 C720 D720 E720 C732 D732 E732 C736 D736 E736 C741 D741 E741 C745 D745 E745 C749 D749 E749 C752 D752 E752 C761 D761 E761 C768 D768 E768 C773 D773 E773 C776 D776 E776 C777 D777 E777 C789 D789 E789 C793 D793 E793 C802 D802 E802 C809 D809 E809 C816 D816 E816 C819 D819 E819 C822 D822 E822 C823 D823 E823 C824 D824 E824 C825 D825 E825 C826 D826 E826 C832 D832 E832 C835 D835 E835 C836 D836 E836 C837 D837 E837 C848 D848 E848 C849 D849 E849 C862 D862 E862 C863 D863 E863 C864 D864 E864 C867 D867 E867 C868 D868 E868 C869 D869 E869 C870 D870 E870 C871 D871 E871 C872 D872 E872 C900 D900 E900 C923 D923 E923 C951 D951 E951 C958 D958 E958 C964 D964 E964 C970 D970 E970 C973 D973 E973 C998 D998 E998 C1008 D1008 E1008 C1018 D1018 E1018 C1025 D1025 E1025 C1039 D1039 E1039 C1055 D1055 E1055 C1060 D1060 E1060 C1071 D1071 E1071 C1078 D1078 E1078 C1086 D1086 E1086 C1103 D1103 E1103 C1109 D1109 E1109 C1120 D1120 E1120 C1130 D1130 E1130 C1136 D1136 E1136 C1139 D1139 E1139 C1142 D1142 E1142 C1180 D1180 E1180 C1195 D1195 E1195 C1196 D1196 E1196 C1208 D1208 E1208 C1212 D1212 E1212 C1235 D1235 E1235 C1242 D1242 E1242 C1248 D1248 E1248 C1273 D1273 E1273 C1280 D1280 E1280 C1288 D1288 E1288 C1301 D1301 E1301 C1305 D1305 E1305 C1309 D1309 E1309 C1310 D1310 E1310 C1313 D1313 E1313 C1316 D1316 E1316 C1317 D1317 E1317 C1322 D1322 E1322 C1329 D1329 E1329 C1330 D1330 E1330 C1331 D1331 E1331 C1332 D1332 E1332 C1333 D1333 E1333 C4:C7 C8:C17 C19:C26 C28:C36 C38:C47 C49:C58 C60:C69 C71:C77 C79:C86 C88:C99 C101:C108 C110:C119 C121:C131 C133:C138 C140:C146 C148:C152 C154:C159 C161:C166 C168:C173 C175:C180 C182:C187 C189:C195 C197:C201 C203:C207 C209:C214 C216:C229 C231:C236 C238:C243 C245:C249 C251:C252 C253:C254 C255:C260 C262:C263 C265:C266 C268:C272 C274:C277 C281:C284 C286:C290 C293:C294 C295:C297 C303:C309 C312:C313 C314:C315 C317:C326 C328:C333 C335:C341 C343:C350 C352:C364 C366:C374 C376:C384 C386:C392 C394:C398 C400:C401 C402:C403 C404:C407 C409:C414 C416:C420 C422:C426 C428:C430 C432:C434 C436:C438 C440:C444 C446:C451 C454:C455 C456:C459 C461:C468 C470:C474 C476:C479 C481:C484 C486:C489 C491:C496 C498:C500 C502:C504 C506:C509 C510:C511 C512:C526 C528:C534 C536:C545 C547:C554 C556:C562 C564:C565 C566:C567 C568:C585 C587:C593 C597:C604 C606:C608 C610:C618 C620:C627 C629:C634 C636:C642 C644:C651 C653:C657 C659:C660 C662:C663 C665:C666 C668:C669 C671:C672 C674:C676 C678:C680 C682:C689 C691:C692 C695:C696 C697:C700 C702:C715 C717:C719 C721:C731 C733:C735 C737:C740 C742:C744 C746:C748 C750:C751 C753:C760 C762:C767 C769:C772 C774:C775 C778:C779 C780:C788 C790:C792 C794:C801 C803:C808 C810:C815 C817:C818 C820:C821 C827:C831 C833:C834 C838:C847 C850:C851 C852:C861 C865:C866 C873:C874 C875:C899 C901:C922 C924:C950 C952:C957 C959:C963 C965:C969 C971:C972 C974:C975 C976:C977 C978:C997 C999:C1007 C1009:C1017 C1019:C1024 C1026:C1027 C1028:C1029 C1030:C1038 C1040:C1054 C1056:C1059 C1061:C1070 C1072:C1077 C1079:C1085 C1087:C1091 C1092:C1093 C1094:C1102 C1104:C1108 C1110:C1111 C1112:C1113 C1114:C1119 C1121:C1129 C1131:C1135 C1137:C1138 C1140:C1141 C1143:C1151 C1152:C1153 C1154:C1179 C1181:C1194 C1197:C1198 C1199:C1207 C1209:C1211 C1213:C1215 C1216:C1217 C1218:C1234 C1236:C1241 C1243:C1247 C1249:C1260 C1261:C1262 C1263:C1272 C1274:C1279 C1281:C1287 C1289:C1300 C1302:C1304 C1306:C1308 C1311:C1312 C1314:C1315 C1318:C1321 C1323:C1326 C1327:C1328 D4:D6 D8:D17 D19:D26 D28:D36 D38:D47 D49:D58 D60:D69 D71:D77 D79:D86 D88:D99 D101:D108 D110:D119 D121:D131 D133:D138 D140:D146 D148:D152 D154:D159 D161:D166 D168:D173 D175:D180 D182:D187 D189:D195 D197:D201 D203:D207 D209:D214 D216:D229 D231:D236 D238:D243 D245:D249 D251:D252 D253:D254 D255:D260 D262:D263 D265:D266 D268:D272 D274:D277 D281:D284 D286:D290 D293:D294 D295:D297 D303:D309 D312:D313 D314:D315 D317:D326 D328:D333 D335:D341 D343:D350 D352:D364 D366:D374 D376:D384 D386:D392 D394:D398 D400:D401 D402:D403 D404:D407 D409:D414 D416:D420 D422:D426 D428:D430 D432:D434 D436:D438 D440:D444 D446:D451 D454:D455 D456:D459 D461:D468 D470:D474 D476:D479 D481:D484 D486:D489 D491:D496 D498:D500 D502:D504 D506:D509 D510:D511 D512:D526 D528:D534 D536:D545 D547:D554 D556:D562 D564:D565 D566:D567 D568:D585 D587:D593 D597:D604 D606:D608 D610:D618 D620:D627 D629:D634 D636:D642 D644:D651 D653:D657 D659:D660 D662:D663 D665:D666 D668:D669 D671:D672 D674:D676 D678:D680 D682:D689 D691:D692 D695:D696 D697:D700 D702:D715 D717:D719 D721:D731 D733:D735 D737:D740 D742:D744 D746:D748 D750:D751 D753:D760 D762:D767 D769:D772 D774:D775 D778:D779 D780:D788 D790:D792 D794:D801 D803:D808 D810:D815 D817:D818 D820:D821 D827:D831 D833:D834 D838:D847 D850:D851 D852:D861 D865:D866 D873:D874 D875:D899 D901:D922 D924:D950 D952:D957 D959:D963 D965:D969 D971:D972 D974:D975 D976:D977 D978:D997 D999:D1007 D1009:D1017 D1019:D1024 D1026:D1027 D1028:D1029 D1030:D1038 D1040:D1054 D1056:D1059 D1061:D1070 D1072:D1077 D1079:D1085 D1087:D1091 D1092:D1093 D1094:D1102 D1104:D1108 D1110:D1111 D1112:D1113 D1114:D1119 D1121:D1129 D1131:D1135 D1137:D1138 D1140:D1141 D1143:D1151 D1152:D1153 D1154:D1179 D1181:D1194 D1197:D1198 D1199:D1207 D1209:D1211 D1213:D1215 D1216:D1217 D1218:D1234 D1236:D1241 D1243:D1247 D1249:D1260 D1261:D1262 D1263:D1272 D1274:D1279 D1281:D1287 D1289:D1300 D1302:D1304 D1306:D1308 D1311:D1312 D1314:D1315 D1318:D1321 D1323:D1326 D1327:D1328 E4:E7 E8:E17 E19:E26 E28:E36 E38:E47 E49:E58 E60:E69 E71:E77 E79:E86 E88:E99 E101:E108 E110:E119 E121:E131 E133:E138 E140:E146 E148:E152 E154:E159 E161:E166 E168:E173 E175:E180 E182:E187 E189:E195 E197:E201 E203:E207 E209:E214 E216:E229 E231:E236 E238:E243 E245:E249 E251:E252 E253:E254 E255:E260 E262:E263 E265:E266 E268:E272 E274:E277 E281:E284 E286:E290 E293:E294 E295:E297 E303:E309 E312:E313 E314:E315 E317:E326 E328:E333 E335:E341 E343:E350 E352:E364 E366:E374 E376:E384 E386:E392 E394:E398 E400:E401 E402:E403 E404:E407 E409:E414 E416:E420 E422:E426 E428:E430 E432:E434 E436:E438 E440:E444 E446:E451 E454:E455 E456:E459 E461:E468 E470:E474 E476:E479 E481:E484 E486:E489 E491:E496 E498:E500 E502:E504 E506:E509 E510:E511 E512:E526 E528:E534 E536:E545 E547:E554 E556:E562 E564:E565 E566:E567 E568:E585 E587:E593 E597:E604 E606:E608 E610:E618 E620:E627 E629:E634 E636:E642 E644:E651 E653:E657 E659:E660 E662:E663 E665:E666 E668:E669 E671:E672 E674:E676 E678:E680 E682:E689 E691:E692 E695:E696 E697:E700 E702:E715 E717:E719 E721:E731 E733:E735 E737:E740 E742:E744 E746:E748 E750:E751 E753:E760 E762:E767 E769:E772 E774:E775 E778:E779 E780:E788 E790:E792 E794:E801 E803:E808 E810:E815 E817:E818 E820:E821 E827:E831 E833:E834 E838:E847 E850:E851 E852:E861 E865:E866 E873:E874 E875:E899 E901:E922 E924:E950 E952:E957 E959:E963 E965:E969 E971:E972 E974:E975 E976:E977 E978:E997 E999:E1007 E1009:E1017 E1019:E1024 E1026:E1027 E1028:E1029 E1030:E1038 E1040:E1054 E1056:E1059 E1061:E1070 E1072:E1077 E1079:E1085 E1087:E1091 E1092:E1093 E1094:E1102 E1104:E1108 E1110:E1111 E1112:E1113 E1114:E1119 E1121:E1129 E1131:E1135 E1137:E1138 E1140:E1141 E1143:E1151 E1152:E1153 E1154:E1179 E1181:E1194 E1197:E1198 E1199:E1207 E1209:E1211 E1213:E1215 E1216:E1217 E1218:E1234 E1236:E1241 E1243:E1247 E1249:E1260 E1261:E1262 E1263:E1272 E1274:E1279 E1281:E1287 E1289:E1300 E1302:E1304 E1306:E1308 E1311:E1312 E1314:E1315 E1318:E1321 E1323:E1326 E1327:E1328">
      <formula1>-99999999999999</formula1>
      <formula2>99999999999999</formula2>
    </dataValidation>
  </dataValidation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9"/>
  <sheetViews>
    <sheetView tabSelected="1" zoomScale="85" zoomScaleNormal="85" workbookViewId="0">
      <pane ySplit="6" topLeftCell="A7" activePane="bottomLeft" state="frozen"/>
      <selection/>
      <selection pane="bottomLeft" activeCell="B55" sqref="B55"/>
    </sheetView>
  </sheetViews>
  <sheetFormatPr defaultColWidth="10" defaultRowHeight="14.25"/>
  <cols>
    <col min="1" max="1" width="1.53333333333333" style="15" customWidth="1"/>
    <col min="2" max="2" width="33.3416666666667" style="15" customWidth="1"/>
    <col min="3" max="5" width="16.4083333333333" style="15" customWidth="1"/>
    <col min="6" max="6" width="33.3416666666667" style="15" customWidth="1"/>
    <col min="7" max="9" width="16.4083333333333" style="15" customWidth="1"/>
    <col min="10" max="10" width="1.53333333333333" style="15" customWidth="1"/>
    <col min="11" max="15" width="9.76666666666667" style="15" customWidth="1"/>
    <col min="16" max="16378" width="10" style="15"/>
  </cols>
  <sheetData>
    <row r="1" ht="14.3" customHeight="1" spans="1:10">
      <c r="A1" s="16"/>
      <c r="B1" s="17" t="s">
        <v>1127</v>
      </c>
      <c r="C1" s="18"/>
      <c r="D1" s="19"/>
      <c r="E1" s="19"/>
      <c r="F1" s="20"/>
      <c r="G1" s="18"/>
      <c r="H1" s="19"/>
      <c r="I1" s="19"/>
      <c r="J1" s="45"/>
    </row>
    <row r="2" ht="19.9" customHeight="1" spans="1:10">
      <c r="A2" s="21"/>
      <c r="B2" s="22" t="s">
        <v>1128</v>
      </c>
      <c r="C2" s="22"/>
      <c r="D2" s="22"/>
      <c r="E2" s="22"/>
      <c r="F2" s="22"/>
      <c r="G2" s="22"/>
      <c r="H2" s="22"/>
      <c r="I2" s="22"/>
      <c r="J2" s="46"/>
    </row>
    <row r="3" ht="17.05" customHeight="1" spans="1:10">
      <c r="A3" s="21"/>
      <c r="B3" s="23"/>
      <c r="C3" s="24"/>
      <c r="D3" s="24"/>
      <c r="E3" s="24"/>
      <c r="F3" s="25"/>
      <c r="G3" s="26"/>
      <c r="H3" s="27" t="s">
        <v>2</v>
      </c>
      <c r="I3" s="27"/>
      <c r="J3" s="47"/>
    </row>
    <row r="4" ht="21.35" customHeight="1" spans="1:10">
      <c r="A4" s="21"/>
      <c r="B4" s="28" t="s">
        <v>1129</v>
      </c>
      <c r="C4" s="28"/>
      <c r="D4" s="28"/>
      <c r="E4" s="28"/>
      <c r="F4" s="28" t="s">
        <v>1130</v>
      </c>
      <c r="G4" s="28"/>
      <c r="H4" s="28"/>
      <c r="I4" s="28"/>
      <c r="J4" s="21"/>
    </row>
    <row r="5" ht="21.35" customHeight="1" spans="1:10">
      <c r="A5" s="29"/>
      <c r="B5" s="30" t="s">
        <v>1131</v>
      </c>
      <c r="C5" s="30" t="s">
        <v>6</v>
      </c>
      <c r="D5" s="31" t="s">
        <v>7</v>
      </c>
      <c r="E5" s="30" t="s">
        <v>1132</v>
      </c>
      <c r="F5" s="30" t="s">
        <v>9</v>
      </c>
      <c r="G5" s="30" t="s">
        <v>6</v>
      </c>
      <c r="H5" s="31" t="s">
        <v>7</v>
      </c>
      <c r="I5" s="30" t="s">
        <v>1132</v>
      </c>
      <c r="J5" s="29"/>
    </row>
    <row r="6" ht="21.35" customHeight="1" spans="1:10">
      <c r="A6" s="29"/>
      <c r="B6" s="30"/>
      <c r="C6" s="30"/>
      <c r="D6" s="32"/>
      <c r="E6" s="30"/>
      <c r="F6" s="30"/>
      <c r="G6" s="30"/>
      <c r="H6" s="32"/>
      <c r="I6" s="30"/>
      <c r="J6" s="29"/>
    </row>
    <row r="7" ht="19.9" customHeight="1" spans="1:10">
      <c r="A7" s="21"/>
      <c r="B7" s="33" t="s">
        <v>1133</v>
      </c>
      <c r="C7" s="34">
        <v>6000</v>
      </c>
      <c r="D7" s="34">
        <v>-3058.5</v>
      </c>
      <c r="E7" s="34">
        <v>2941.5</v>
      </c>
      <c r="F7" s="35" t="s">
        <v>1134</v>
      </c>
      <c r="G7" s="36">
        <v>0</v>
      </c>
      <c r="H7" s="36">
        <v>0</v>
      </c>
      <c r="I7" s="36">
        <v>0</v>
      </c>
      <c r="J7" s="21"/>
    </row>
    <row r="8" ht="19.9" customHeight="1" spans="1:10">
      <c r="A8" s="21"/>
      <c r="B8" s="35" t="s">
        <v>1135</v>
      </c>
      <c r="C8" s="36">
        <v>0</v>
      </c>
      <c r="D8" s="36">
        <v>0</v>
      </c>
      <c r="E8" s="36">
        <v>0</v>
      </c>
      <c r="F8" s="35" t="s">
        <v>1136</v>
      </c>
      <c r="G8" s="36">
        <v>0</v>
      </c>
      <c r="H8" s="36">
        <v>0</v>
      </c>
      <c r="I8" s="36">
        <v>0</v>
      </c>
      <c r="J8" s="21"/>
    </row>
    <row r="9" ht="19.9" customHeight="1" spans="1:10">
      <c r="A9" s="21"/>
      <c r="B9" s="35" t="s">
        <v>1137</v>
      </c>
      <c r="C9" s="36">
        <v>0</v>
      </c>
      <c r="D9" s="36">
        <v>0</v>
      </c>
      <c r="E9" s="36">
        <v>0</v>
      </c>
      <c r="F9" s="35" t="s">
        <v>1138</v>
      </c>
      <c r="G9" s="36">
        <v>0</v>
      </c>
      <c r="H9" s="36">
        <v>0</v>
      </c>
      <c r="I9" s="36">
        <v>0</v>
      </c>
      <c r="J9" s="21"/>
    </row>
    <row r="10" ht="19.9" customHeight="1" spans="1:10">
      <c r="A10" s="21"/>
      <c r="B10" s="35" t="s">
        <v>1139</v>
      </c>
      <c r="C10" s="36">
        <v>0</v>
      </c>
      <c r="D10" s="36">
        <v>0</v>
      </c>
      <c r="E10" s="36">
        <v>0</v>
      </c>
      <c r="F10" s="35" t="s">
        <v>1140</v>
      </c>
      <c r="G10" s="36">
        <v>0</v>
      </c>
      <c r="H10" s="36">
        <v>0</v>
      </c>
      <c r="I10" s="36">
        <v>0</v>
      </c>
      <c r="J10" s="21"/>
    </row>
    <row r="11" ht="19.9" customHeight="1" spans="1:10">
      <c r="A11" s="21"/>
      <c r="B11" s="35" t="s">
        <v>1141</v>
      </c>
      <c r="C11" s="36">
        <v>0</v>
      </c>
      <c r="D11" s="36">
        <v>0</v>
      </c>
      <c r="E11" s="36">
        <v>0</v>
      </c>
      <c r="F11" s="35" t="s">
        <v>1142</v>
      </c>
      <c r="G11" s="36">
        <v>0</v>
      </c>
      <c r="H11" s="36">
        <v>0</v>
      </c>
      <c r="I11" s="36">
        <v>0</v>
      </c>
      <c r="J11" s="21"/>
    </row>
    <row r="12" ht="19.9" customHeight="1" spans="1:10">
      <c r="A12" s="21"/>
      <c r="B12" s="35" t="s">
        <v>1143</v>
      </c>
      <c r="C12" s="36">
        <v>0</v>
      </c>
      <c r="D12" s="36">
        <v>0</v>
      </c>
      <c r="E12" s="36">
        <v>0</v>
      </c>
      <c r="F12" s="35" t="s">
        <v>1144</v>
      </c>
      <c r="G12" s="36">
        <v>0</v>
      </c>
      <c r="H12" s="36">
        <v>0</v>
      </c>
      <c r="I12" s="36">
        <v>0</v>
      </c>
      <c r="J12" s="21"/>
    </row>
    <row r="13" ht="19.9" customHeight="1" spans="1:10">
      <c r="A13" s="21"/>
      <c r="B13" s="35" t="s">
        <v>1145</v>
      </c>
      <c r="C13" s="36">
        <v>0</v>
      </c>
      <c r="D13" s="36">
        <v>0</v>
      </c>
      <c r="E13" s="36">
        <v>0</v>
      </c>
      <c r="F13" s="35" t="s">
        <v>1146</v>
      </c>
      <c r="G13" s="36">
        <v>5808.17</v>
      </c>
      <c r="H13" s="37">
        <f>'2025年墨脱县本级政府性基金预算支出功能分类预算调整表'!D79</f>
        <v>-3058.49</v>
      </c>
      <c r="I13" s="36">
        <f>G13+H13</f>
        <v>2749.68</v>
      </c>
      <c r="J13" s="21"/>
    </row>
    <row r="14" ht="19.9" customHeight="1" spans="1:10">
      <c r="A14" s="21"/>
      <c r="B14" s="35" t="s">
        <v>1147</v>
      </c>
      <c r="C14" s="36">
        <v>0</v>
      </c>
      <c r="D14" s="36">
        <v>0</v>
      </c>
      <c r="E14" s="36">
        <v>0</v>
      </c>
      <c r="F14" s="35" t="s">
        <v>1148</v>
      </c>
      <c r="G14" s="36">
        <v>0</v>
      </c>
      <c r="H14" s="36">
        <v>0</v>
      </c>
      <c r="I14" s="36">
        <v>0</v>
      </c>
      <c r="J14" s="21"/>
    </row>
    <row r="15" ht="19.9" customHeight="1" spans="1:10">
      <c r="A15" s="21"/>
      <c r="B15" s="35" t="s">
        <v>1149</v>
      </c>
      <c r="C15" s="36">
        <v>0</v>
      </c>
      <c r="D15" s="36">
        <v>0</v>
      </c>
      <c r="E15" s="36">
        <v>0</v>
      </c>
      <c r="F15" s="35" t="s">
        <v>1150</v>
      </c>
      <c r="G15" s="36">
        <v>0</v>
      </c>
      <c r="H15" s="36">
        <v>0</v>
      </c>
      <c r="I15" s="36">
        <v>0</v>
      </c>
      <c r="J15" s="21"/>
    </row>
    <row r="16" ht="19.9" customHeight="1" spans="1:10">
      <c r="A16" s="21"/>
      <c r="B16" s="35" t="s">
        <v>1151</v>
      </c>
      <c r="C16" s="36">
        <v>6000</v>
      </c>
      <c r="D16" s="37">
        <v>-3058.5</v>
      </c>
      <c r="E16" s="36">
        <v>2941.5</v>
      </c>
      <c r="F16" s="35" t="s">
        <v>1152</v>
      </c>
      <c r="G16" s="36">
        <v>0</v>
      </c>
      <c r="H16" s="36">
        <v>0</v>
      </c>
      <c r="I16" s="36">
        <v>0</v>
      </c>
      <c r="J16" s="21"/>
    </row>
    <row r="17" ht="19.9" customHeight="1" spans="1:10">
      <c r="A17" s="21"/>
      <c r="B17" s="35" t="s">
        <v>1153</v>
      </c>
      <c r="C17" s="36">
        <v>0</v>
      </c>
      <c r="D17" s="36">
        <v>0</v>
      </c>
      <c r="E17" s="36">
        <v>0</v>
      </c>
      <c r="F17" s="35" t="s">
        <v>1154</v>
      </c>
      <c r="G17" s="36">
        <v>0</v>
      </c>
      <c r="H17" s="36">
        <v>0</v>
      </c>
      <c r="I17" s="36">
        <v>0</v>
      </c>
      <c r="J17" s="21"/>
    </row>
    <row r="18" ht="19.9" customHeight="1" spans="1:10">
      <c r="A18" s="21"/>
      <c r="B18" s="35" t="s">
        <v>1155</v>
      </c>
      <c r="C18" s="36">
        <v>0</v>
      </c>
      <c r="D18" s="36">
        <v>0</v>
      </c>
      <c r="E18" s="36">
        <v>0</v>
      </c>
      <c r="F18" s="35" t="s">
        <v>1156</v>
      </c>
      <c r="G18" s="36">
        <v>0</v>
      </c>
      <c r="H18" s="36">
        <v>0</v>
      </c>
      <c r="I18" s="36">
        <v>0</v>
      </c>
      <c r="J18" s="21"/>
    </row>
    <row r="19" ht="19.9" customHeight="1" spans="1:10">
      <c r="A19" s="21"/>
      <c r="B19" s="35" t="s">
        <v>1157</v>
      </c>
      <c r="C19" s="36">
        <v>0</v>
      </c>
      <c r="D19" s="36">
        <v>0</v>
      </c>
      <c r="E19" s="36">
        <v>0</v>
      </c>
      <c r="F19" s="35" t="s">
        <v>1158</v>
      </c>
      <c r="G19" s="36">
        <v>0</v>
      </c>
      <c r="H19" s="36">
        <v>0</v>
      </c>
      <c r="I19" s="36">
        <v>0</v>
      </c>
      <c r="J19" s="21"/>
    </row>
    <row r="20" ht="19.9" customHeight="1" spans="1:10">
      <c r="A20" s="21"/>
      <c r="B20" s="35" t="s">
        <v>1159</v>
      </c>
      <c r="C20" s="36">
        <v>0</v>
      </c>
      <c r="D20" s="36">
        <v>0</v>
      </c>
      <c r="E20" s="36">
        <v>0</v>
      </c>
      <c r="F20" s="35" t="s">
        <v>1160</v>
      </c>
      <c r="G20" s="36">
        <v>0</v>
      </c>
      <c r="H20" s="36">
        <v>0</v>
      </c>
      <c r="I20" s="36">
        <v>0</v>
      </c>
      <c r="J20" s="21"/>
    </row>
    <row r="21" ht="19.9" customHeight="1" spans="1:10">
      <c r="A21" s="21"/>
      <c r="B21" s="35" t="s">
        <v>1161</v>
      </c>
      <c r="C21" s="36">
        <v>0</v>
      </c>
      <c r="D21" s="36">
        <v>0</v>
      </c>
      <c r="E21" s="36">
        <v>0</v>
      </c>
      <c r="F21" s="35" t="s">
        <v>1162</v>
      </c>
      <c r="G21" s="36">
        <v>0</v>
      </c>
      <c r="H21" s="36">
        <v>0</v>
      </c>
      <c r="I21" s="36">
        <v>0</v>
      </c>
      <c r="J21" s="21"/>
    </row>
    <row r="22" ht="19.9" customHeight="1" spans="1:10">
      <c r="A22" s="21"/>
      <c r="B22" s="35" t="s">
        <v>1163</v>
      </c>
      <c r="C22" s="36">
        <v>0</v>
      </c>
      <c r="D22" s="36">
        <v>0</v>
      </c>
      <c r="E22" s="36">
        <v>0</v>
      </c>
      <c r="F22" s="35" t="s">
        <v>1164</v>
      </c>
      <c r="G22" s="36">
        <v>0</v>
      </c>
      <c r="H22" s="36">
        <v>0</v>
      </c>
      <c r="I22" s="36">
        <v>0</v>
      </c>
      <c r="J22" s="21"/>
    </row>
    <row r="23" ht="19.9" customHeight="1" spans="1:10">
      <c r="A23" s="21"/>
      <c r="B23" s="35" t="s">
        <v>1165</v>
      </c>
      <c r="C23" s="36">
        <v>0</v>
      </c>
      <c r="D23" s="36">
        <v>0</v>
      </c>
      <c r="E23" s="36">
        <v>0</v>
      </c>
      <c r="F23" s="35" t="s">
        <v>1166</v>
      </c>
      <c r="G23" s="36">
        <v>0</v>
      </c>
      <c r="H23" s="36">
        <v>0</v>
      </c>
      <c r="I23" s="36">
        <v>0</v>
      </c>
      <c r="J23" s="21"/>
    </row>
    <row r="24" ht="19.9" customHeight="1" spans="1:10">
      <c r="A24" s="21"/>
      <c r="B24" s="35" t="s">
        <v>1167</v>
      </c>
      <c r="C24" s="36">
        <v>0</v>
      </c>
      <c r="D24" s="36">
        <v>0</v>
      </c>
      <c r="E24" s="36">
        <v>0</v>
      </c>
      <c r="F24" s="35" t="s">
        <v>1168</v>
      </c>
      <c r="G24" s="36">
        <v>0</v>
      </c>
      <c r="H24" s="36">
        <v>0</v>
      </c>
      <c r="I24" s="36">
        <v>0</v>
      </c>
      <c r="J24" s="21"/>
    </row>
    <row r="25" ht="19.9" customHeight="1" spans="1:10">
      <c r="A25" s="21"/>
      <c r="B25" s="35" t="s">
        <v>1169</v>
      </c>
      <c r="C25" s="36">
        <v>0</v>
      </c>
      <c r="D25" s="36">
        <v>0</v>
      </c>
      <c r="E25" s="36">
        <v>0</v>
      </c>
      <c r="F25" s="35" t="s">
        <v>1170</v>
      </c>
      <c r="G25" s="36">
        <v>0</v>
      </c>
      <c r="H25" s="36">
        <v>0</v>
      </c>
      <c r="I25" s="36">
        <v>0</v>
      </c>
      <c r="J25" s="21"/>
    </row>
    <row r="26" ht="19.9" customHeight="1" spans="1:10">
      <c r="A26" s="21"/>
      <c r="B26" s="35" t="s">
        <v>1171</v>
      </c>
      <c r="C26" s="36">
        <v>0</v>
      </c>
      <c r="D26" s="36">
        <v>0</v>
      </c>
      <c r="E26" s="36">
        <v>0</v>
      </c>
      <c r="F26" s="35" t="s">
        <v>1172</v>
      </c>
      <c r="G26" s="36">
        <v>0</v>
      </c>
      <c r="H26" s="36">
        <v>0</v>
      </c>
      <c r="I26" s="36">
        <v>0</v>
      </c>
      <c r="J26" s="21"/>
    </row>
    <row r="27" ht="19.9" customHeight="1" spans="1:10">
      <c r="A27" s="21"/>
      <c r="B27" s="35" t="s">
        <v>1173</v>
      </c>
      <c r="C27" s="36">
        <v>0</v>
      </c>
      <c r="D27" s="36">
        <v>0</v>
      </c>
      <c r="E27" s="36">
        <v>0</v>
      </c>
      <c r="F27" s="35" t="s">
        <v>1174</v>
      </c>
      <c r="G27" s="36">
        <v>0</v>
      </c>
      <c r="H27" s="36">
        <v>0</v>
      </c>
      <c r="I27" s="36">
        <v>0</v>
      </c>
      <c r="J27" s="21"/>
    </row>
    <row r="28" ht="19.9" customHeight="1" spans="1:10">
      <c r="A28" s="21"/>
      <c r="B28" s="35" t="s">
        <v>1175</v>
      </c>
      <c r="C28" s="36">
        <v>0</v>
      </c>
      <c r="D28" s="36">
        <v>0</v>
      </c>
      <c r="E28" s="36">
        <v>0</v>
      </c>
      <c r="F28" s="35" t="s">
        <v>1176</v>
      </c>
      <c r="G28" s="36">
        <v>0</v>
      </c>
      <c r="H28" s="36">
        <v>0</v>
      </c>
      <c r="I28" s="36">
        <v>0</v>
      </c>
      <c r="J28" s="21"/>
    </row>
    <row r="29" ht="19.9" customHeight="1" spans="1:10">
      <c r="A29" s="21"/>
      <c r="B29" s="35" t="s">
        <v>1177</v>
      </c>
      <c r="C29" s="36">
        <v>0</v>
      </c>
      <c r="D29" s="36">
        <v>0</v>
      </c>
      <c r="E29" s="36">
        <v>0</v>
      </c>
      <c r="F29" s="35" t="s">
        <v>1178</v>
      </c>
      <c r="G29" s="36">
        <v>0</v>
      </c>
      <c r="H29" s="36">
        <v>0</v>
      </c>
      <c r="I29" s="36">
        <v>0</v>
      </c>
      <c r="J29" s="21"/>
    </row>
    <row r="30" ht="19.9" customHeight="1" spans="1:10">
      <c r="A30" s="21"/>
      <c r="B30" s="35" t="s">
        <v>1179</v>
      </c>
      <c r="C30" s="36">
        <v>0</v>
      </c>
      <c r="D30" s="36">
        <v>0</v>
      </c>
      <c r="E30" s="36">
        <v>0</v>
      </c>
      <c r="F30" s="35" t="s">
        <v>1180</v>
      </c>
      <c r="G30" s="36">
        <v>0</v>
      </c>
      <c r="H30" s="36">
        <v>0</v>
      </c>
      <c r="I30" s="36">
        <v>0</v>
      </c>
      <c r="J30" s="21"/>
    </row>
    <row r="31" ht="19.9" customHeight="1" spans="1:10">
      <c r="A31" s="21"/>
      <c r="B31" s="35" t="s">
        <v>1181</v>
      </c>
      <c r="C31" s="36">
        <v>0</v>
      </c>
      <c r="D31" s="36">
        <v>0</v>
      </c>
      <c r="E31" s="36">
        <v>0</v>
      </c>
      <c r="F31" s="35" t="s">
        <v>1182</v>
      </c>
      <c r="G31" s="36">
        <v>0</v>
      </c>
      <c r="H31" s="36">
        <v>0</v>
      </c>
      <c r="I31" s="36">
        <v>0</v>
      </c>
      <c r="J31" s="21"/>
    </row>
    <row r="32" ht="19.9" customHeight="1" spans="1:10">
      <c r="A32" s="21"/>
      <c r="B32" s="35" t="s">
        <v>1183</v>
      </c>
      <c r="C32" s="36">
        <v>0</v>
      </c>
      <c r="D32" s="36">
        <v>0</v>
      </c>
      <c r="E32" s="36">
        <v>0</v>
      </c>
      <c r="F32" s="35" t="s">
        <v>1184</v>
      </c>
      <c r="G32" s="36">
        <v>0</v>
      </c>
      <c r="H32" s="36">
        <v>0</v>
      </c>
      <c r="I32" s="36">
        <v>0</v>
      </c>
      <c r="J32" s="21"/>
    </row>
    <row r="33" ht="19.9" customHeight="1" spans="1:10">
      <c r="A33" s="21"/>
      <c r="B33" s="35" t="s">
        <v>1185</v>
      </c>
      <c r="C33" s="36">
        <v>0</v>
      </c>
      <c r="D33" s="36">
        <v>0</v>
      </c>
      <c r="E33" s="36">
        <v>0</v>
      </c>
      <c r="F33" s="35" t="s">
        <v>1186</v>
      </c>
      <c r="G33" s="36">
        <v>0</v>
      </c>
      <c r="H33" s="36">
        <v>0</v>
      </c>
      <c r="I33" s="36">
        <v>0</v>
      </c>
      <c r="J33" s="21"/>
    </row>
    <row r="34" ht="19.9" customHeight="1" spans="1:10">
      <c r="A34" s="21"/>
      <c r="B34" s="35" t="s">
        <v>1187</v>
      </c>
      <c r="C34" s="36">
        <v>0</v>
      </c>
      <c r="D34" s="36">
        <v>0</v>
      </c>
      <c r="E34" s="36">
        <v>0</v>
      </c>
      <c r="F34" s="35" t="s">
        <v>1188</v>
      </c>
      <c r="G34" s="36">
        <v>0</v>
      </c>
      <c r="H34" s="36">
        <v>0</v>
      </c>
      <c r="I34" s="36">
        <v>0</v>
      </c>
      <c r="J34" s="21"/>
    </row>
    <row r="35" ht="19.9" customHeight="1" spans="1:10">
      <c r="A35" s="21"/>
      <c r="B35" s="35" t="s">
        <v>1189</v>
      </c>
      <c r="C35" s="36">
        <v>0</v>
      </c>
      <c r="D35" s="36">
        <v>0</v>
      </c>
      <c r="E35" s="36">
        <v>0</v>
      </c>
      <c r="F35" s="35" t="s">
        <v>1190</v>
      </c>
      <c r="G35" s="36">
        <v>0</v>
      </c>
      <c r="H35" s="36">
        <v>0</v>
      </c>
      <c r="I35" s="36">
        <v>0</v>
      </c>
      <c r="J35" s="21"/>
    </row>
    <row r="36" ht="19.9" customHeight="1" spans="1:10">
      <c r="A36" s="21"/>
      <c r="B36" s="35" t="s">
        <v>1191</v>
      </c>
      <c r="C36" s="36">
        <v>0</v>
      </c>
      <c r="D36" s="36">
        <v>0</v>
      </c>
      <c r="E36" s="36">
        <v>0</v>
      </c>
      <c r="F36" s="35" t="s">
        <v>1192</v>
      </c>
      <c r="G36" s="36">
        <v>0</v>
      </c>
      <c r="H36" s="36">
        <v>0</v>
      </c>
      <c r="I36" s="36">
        <v>0</v>
      </c>
      <c r="J36" s="21"/>
    </row>
    <row r="37" ht="19.9" customHeight="1" spans="1:10">
      <c r="A37" s="21"/>
      <c r="B37" s="33" t="s">
        <v>1193</v>
      </c>
      <c r="C37" s="34">
        <v>18</v>
      </c>
      <c r="D37" s="34">
        <v>0</v>
      </c>
      <c r="E37" s="34">
        <v>18</v>
      </c>
      <c r="F37" s="35" t="s">
        <v>1194</v>
      </c>
      <c r="G37" s="36">
        <v>0</v>
      </c>
      <c r="H37" s="36">
        <v>0</v>
      </c>
      <c r="I37" s="36">
        <v>0</v>
      </c>
      <c r="J37" s="21"/>
    </row>
    <row r="38" ht="19.9" customHeight="1" spans="1:10">
      <c r="A38" s="21"/>
      <c r="B38" s="35" t="s">
        <v>1195</v>
      </c>
      <c r="C38" s="36">
        <v>0</v>
      </c>
      <c r="D38" s="36">
        <v>0</v>
      </c>
      <c r="E38" s="36">
        <v>0</v>
      </c>
      <c r="F38" s="35" t="s">
        <v>1196</v>
      </c>
      <c r="G38" s="36">
        <v>0</v>
      </c>
      <c r="H38" s="36">
        <v>0</v>
      </c>
      <c r="I38" s="36">
        <v>0</v>
      </c>
      <c r="J38" s="21"/>
    </row>
    <row r="39" ht="19.9" customHeight="1" spans="1:10">
      <c r="A39" s="21"/>
      <c r="B39" s="35" t="s">
        <v>1197</v>
      </c>
      <c r="C39" s="36">
        <v>0</v>
      </c>
      <c r="D39" s="36">
        <v>0</v>
      </c>
      <c r="E39" s="36">
        <v>0</v>
      </c>
      <c r="F39" s="35" t="s">
        <v>1198</v>
      </c>
      <c r="G39" s="36">
        <v>39.48</v>
      </c>
      <c r="H39" s="37">
        <f>'2025年墨脱县本级政府性基金预算支出功能分类预算调整表'!D259</f>
        <v>3900</v>
      </c>
      <c r="I39" s="36">
        <f t="shared" ref="I39:I42" si="0">G39+H39</f>
        <v>3939.48</v>
      </c>
      <c r="J39" s="21"/>
    </row>
    <row r="40" ht="19.9" customHeight="1" spans="1:10">
      <c r="A40" s="21"/>
      <c r="B40" s="35" t="s">
        <v>1199</v>
      </c>
      <c r="C40" s="36">
        <v>18</v>
      </c>
      <c r="D40" s="37">
        <v>0</v>
      </c>
      <c r="E40" s="36">
        <v>18</v>
      </c>
      <c r="F40" s="35" t="s">
        <v>1200</v>
      </c>
      <c r="G40" s="36">
        <v>0</v>
      </c>
      <c r="H40" s="36">
        <v>0</v>
      </c>
      <c r="I40" s="36">
        <v>0</v>
      </c>
      <c r="J40" s="21"/>
    </row>
    <row r="41" ht="19.9" customHeight="1" spans="1:10">
      <c r="A41" s="21"/>
      <c r="B41" s="35" t="s">
        <v>1201</v>
      </c>
      <c r="C41" s="36">
        <v>0</v>
      </c>
      <c r="D41" s="36">
        <v>0</v>
      </c>
      <c r="E41" s="36">
        <v>0</v>
      </c>
      <c r="F41" s="35" t="s">
        <v>1202</v>
      </c>
      <c r="G41" s="36">
        <v>826.13</v>
      </c>
      <c r="H41" s="37">
        <f>'2025年墨脱县本级政府性基金预算支出功能分类预算调整表'!D276</f>
        <v>157.71</v>
      </c>
      <c r="I41" s="36">
        <f t="shared" si="0"/>
        <v>983.84</v>
      </c>
      <c r="J41" s="21"/>
    </row>
    <row r="42" ht="19.9" customHeight="1" spans="1:10">
      <c r="A42" s="21"/>
      <c r="B42" s="35" t="s">
        <v>1203</v>
      </c>
      <c r="C42" s="36">
        <v>0</v>
      </c>
      <c r="D42" s="36">
        <v>0</v>
      </c>
      <c r="E42" s="36">
        <v>0</v>
      </c>
      <c r="F42" s="35" t="s">
        <v>1204</v>
      </c>
      <c r="G42" s="36">
        <v>209.84</v>
      </c>
      <c r="H42" s="37">
        <f>'2025年墨脱县本级政府性基金预算支出功能分类预算调整表'!D291</f>
        <v>0</v>
      </c>
      <c r="I42" s="36">
        <f t="shared" si="0"/>
        <v>209.84</v>
      </c>
      <c r="J42" s="21"/>
    </row>
    <row r="43" ht="19.9" customHeight="1" spans="1:10">
      <c r="A43" s="21"/>
      <c r="B43" s="35" t="s">
        <v>1205</v>
      </c>
      <c r="C43" s="36">
        <v>0</v>
      </c>
      <c r="D43" s="36">
        <v>0</v>
      </c>
      <c r="E43" s="36">
        <v>0</v>
      </c>
      <c r="F43" s="35" t="s">
        <v>1206</v>
      </c>
      <c r="G43" s="36">
        <v>0</v>
      </c>
      <c r="H43" s="36">
        <v>0</v>
      </c>
      <c r="I43" s="36">
        <v>0</v>
      </c>
      <c r="J43" s="21"/>
    </row>
    <row r="44" ht="19.9" customHeight="1" spans="1:10">
      <c r="A44" s="21"/>
      <c r="B44" s="35" t="s">
        <v>1207</v>
      </c>
      <c r="C44" s="36">
        <v>0</v>
      </c>
      <c r="D44" s="36">
        <v>0</v>
      </c>
      <c r="E44" s="36">
        <v>0</v>
      </c>
      <c r="F44" s="35" t="s">
        <v>1208</v>
      </c>
      <c r="G44" s="36">
        <v>0</v>
      </c>
      <c r="H44" s="36">
        <v>0</v>
      </c>
      <c r="I44" s="36">
        <v>0</v>
      </c>
      <c r="J44" s="21"/>
    </row>
    <row r="45" ht="19.9" customHeight="1" spans="1:10">
      <c r="A45" s="21"/>
      <c r="B45" s="35" t="s">
        <v>1209</v>
      </c>
      <c r="C45" s="36">
        <v>0</v>
      </c>
      <c r="D45" s="36">
        <v>0</v>
      </c>
      <c r="E45" s="36">
        <v>0</v>
      </c>
      <c r="F45" s="35" t="s">
        <v>1210</v>
      </c>
      <c r="G45" s="36">
        <v>0</v>
      </c>
      <c r="H45" s="36">
        <v>0</v>
      </c>
      <c r="I45" s="36">
        <v>0</v>
      </c>
      <c r="J45" s="21"/>
    </row>
    <row r="46" ht="19.9" customHeight="1" spans="1:10">
      <c r="A46" s="21"/>
      <c r="B46" s="35" t="s">
        <v>1211</v>
      </c>
      <c r="C46" s="36">
        <v>0</v>
      </c>
      <c r="D46" s="36">
        <v>0</v>
      </c>
      <c r="E46" s="36">
        <v>0</v>
      </c>
      <c r="F46" s="35" t="s">
        <v>65</v>
      </c>
      <c r="G46" s="36"/>
      <c r="H46" s="37"/>
      <c r="I46" s="36"/>
      <c r="J46" s="21"/>
    </row>
    <row r="47" ht="19.9" customHeight="1" spans="1:10">
      <c r="A47" s="21"/>
      <c r="B47" s="35" t="s">
        <v>1212</v>
      </c>
      <c r="C47" s="36">
        <v>0</v>
      </c>
      <c r="D47" s="36">
        <v>0</v>
      </c>
      <c r="E47" s="36">
        <v>0</v>
      </c>
      <c r="F47" s="35" t="s">
        <v>65</v>
      </c>
      <c r="G47" s="36"/>
      <c r="H47" s="37"/>
      <c r="I47" s="36"/>
      <c r="J47" s="21"/>
    </row>
    <row r="48" ht="19.9" customHeight="1" spans="1:10">
      <c r="A48" s="21"/>
      <c r="B48" s="35" t="s">
        <v>1213</v>
      </c>
      <c r="C48" s="36">
        <v>0</v>
      </c>
      <c r="D48" s="36">
        <v>0</v>
      </c>
      <c r="E48" s="36">
        <v>0</v>
      </c>
      <c r="F48" s="35" t="s">
        <v>65</v>
      </c>
      <c r="G48" s="36"/>
      <c r="H48" s="37"/>
      <c r="I48" s="36"/>
      <c r="J48" s="21"/>
    </row>
    <row r="49" ht="19.9" customHeight="1" spans="1:10">
      <c r="A49" s="38"/>
      <c r="B49" s="39" t="s">
        <v>70</v>
      </c>
      <c r="C49" s="34">
        <v>6018</v>
      </c>
      <c r="D49" s="34">
        <v>-3058.5</v>
      </c>
      <c r="E49" s="34">
        <v>2959.5</v>
      </c>
      <c r="F49" s="33" t="s">
        <v>71</v>
      </c>
      <c r="G49" s="40">
        <v>6883.62</v>
      </c>
      <c r="H49" s="40">
        <f>SUM(H7:H45)</f>
        <v>999.22</v>
      </c>
      <c r="I49" s="40">
        <f>H49+G49</f>
        <v>7882.84</v>
      </c>
      <c r="J49" s="38"/>
    </row>
    <row r="50" ht="19.9" customHeight="1" spans="1:10">
      <c r="A50" s="38"/>
      <c r="B50" s="33" t="s">
        <v>1214</v>
      </c>
      <c r="C50" s="40"/>
      <c r="D50" s="41"/>
      <c r="E50" s="40"/>
      <c r="F50" s="33" t="s">
        <v>1215</v>
      </c>
      <c r="G50" s="40">
        <v>1974.6</v>
      </c>
      <c r="H50" s="41">
        <v>-1974.6</v>
      </c>
      <c r="I50" s="40"/>
      <c r="J50" s="38"/>
    </row>
    <row r="51" ht="19.9" customHeight="1" spans="1:10">
      <c r="A51" s="38"/>
      <c r="B51" s="33" t="s">
        <v>75</v>
      </c>
      <c r="C51" s="40">
        <v>3050.05</v>
      </c>
      <c r="D51" s="40">
        <f>D52+D55</f>
        <v>4057.72</v>
      </c>
      <c r="E51" s="40">
        <f t="shared" ref="E51:E58" si="1">D51+C51</f>
        <v>7107.77</v>
      </c>
      <c r="F51" s="33" t="s">
        <v>76</v>
      </c>
      <c r="G51" s="40">
        <v>209.83</v>
      </c>
      <c r="H51" s="40">
        <v>1974.6</v>
      </c>
      <c r="I51" s="40">
        <v>2184.43</v>
      </c>
      <c r="J51" s="38"/>
    </row>
    <row r="52" ht="19.9" customHeight="1" spans="1:10">
      <c r="A52" s="21"/>
      <c r="B52" s="42" t="s">
        <v>1216</v>
      </c>
      <c r="C52" s="36">
        <v>697</v>
      </c>
      <c r="D52" s="37">
        <v>157.72</v>
      </c>
      <c r="E52" s="36">
        <f t="shared" si="1"/>
        <v>854.72</v>
      </c>
      <c r="F52" s="42" t="s">
        <v>1217</v>
      </c>
      <c r="G52" s="36">
        <v>0</v>
      </c>
      <c r="H52" s="36">
        <v>0</v>
      </c>
      <c r="I52" s="36">
        <v>0</v>
      </c>
      <c r="J52" s="21"/>
    </row>
    <row r="53" ht="19.9" customHeight="1" spans="1:10">
      <c r="A53" s="21"/>
      <c r="B53" s="42" t="s">
        <v>1218</v>
      </c>
      <c r="C53" s="36">
        <v>0</v>
      </c>
      <c r="D53" s="36">
        <v>0</v>
      </c>
      <c r="E53" s="36">
        <v>0</v>
      </c>
      <c r="F53" s="42" t="s">
        <v>1219</v>
      </c>
      <c r="G53" s="36">
        <v>0</v>
      </c>
      <c r="H53" s="36">
        <v>0</v>
      </c>
      <c r="I53" s="36">
        <v>0</v>
      </c>
      <c r="J53" s="21"/>
    </row>
    <row r="54" ht="19.9" customHeight="1" spans="1:10">
      <c r="A54" s="21"/>
      <c r="B54" s="42" t="s">
        <v>93</v>
      </c>
      <c r="C54" s="36">
        <v>209.83</v>
      </c>
      <c r="D54" s="37">
        <v>0</v>
      </c>
      <c r="E54" s="36">
        <f t="shared" si="1"/>
        <v>209.83</v>
      </c>
      <c r="F54" s="42" t="s">
        <v>94</v>
      </c>
      <c r="G54" s="36">
        <v>209.83</v>
      </c>
      <c r="H54" s="37">
        <v>1974.6</v>
      </c>
      <c r="I54" s="36">
        <v>2184.43</v>
      </c>
      <c r="J54" s="21"/>
    </row>
    <row r="55" ht="19.9" customHeight="1" spans="1:10">
      <c r="A55" s="21"/>
      <c r="B55" s="42" t="s">
        <v>1220</v>
      </c>
      <c r="C55" s="36">
        <v>0</v>
      </c>
      <c r="D55" s="37">
        <v>3900</v>
      </c>
      <c r="E55" s="36">
        <f t="shared" si="1"/>
        <v>3900</v>
      </c>
      <c r="F55" s="42" t="s">
        <v>1221</v>
      </c>
      <c r="G55" s="36">
        <v>0</v>
      </c>
      <c r="H55" s="36">
        <v>0</v>
      </c>
      <c r="I55" s="36">
        <v>0</v>
      </c>
      <c r="J55" s="21"/>
    </row>
    <row r="56" ht="19.9" customHeight="1" spans="1:10">
      <c r="A56" s="21"/>
      <c r="B56" s="42" t="s">
        <v>103</v>
      </c>
      <c r="C56" s="36">
        <v>2064.78</v>
      </c>
      <c r="D56" s="36">
        <v>0</v>
      </c>
      <c r="E56" s="36">
        <f t="shared" si="1"/>
        <v>2064.78</v>
      </c>
      <c r="F56" s="42" t="s">
        <v>104</v>
      </c>
      <c r="G56" s="36">
        <v>0</v>
      </c>
      <c r="H56" s="36">
        <v>0</v>
      </c>
      <c r="I56" s="36">
        <v>0</v>
      </c>
      <c r="J56" s="21"/>
    </row>
    <row r="57" ht="19.9" customHeight="1" spans="1:10">
      <c r="A57" s="21"/>
      <c r="B57" s="42" t="s">
        <v>105</v>
      </c>
      <c r="C57" s="36">
        <v>78.44</v>
      </c>
      <c r="D57" s="36">
        <v>0</v>
      </c>
      <c r="E57" s="36">
        <f t="shared" si="1"/>
        <v>78.44</v>
      </c>
      <c r="F57" s="42" t="s">
        <v>106</v>
      </c>
      <c r="G57" s="36">
        <v>0</v>
      </c>
      <c r="H57" s="36">
        <v>0</v>
      </c>
      <c r="I57" s="36">
        <v>0</v>
      </c>
      <c r="J57" s="21"/>
    </row>
    <row r="58" ht="19.9" customHeight="1" spans="1:10">
      <c r="A58" s="21"/>
      <c r="B58" s="39" t="s">
        <v>107</v>
      </c>
      <c r="C58" s="40">
        <v>9068.05</v>
      </c>
      <c r="D58" s="40">
        <f>D51+D49</f>
        <v>999.22</v>
      </c>
      <c r="E58" s="40">
        <f t="shared" si="1"/>
        <v>10067.27</v>
      </c>
      <c r="F58" s="39" t="s">
        <v>108</v>
      </c>
      <c r="G58" s="40">
        <v>9068.05</v>
      </c>
      <c r="H58" s="40">
        <f>H50+H49+H51</f>
        <v>999.22</v>
      </c>
      <c r="I58" s="40">
        <f>I51+I49</f>
        <v>10067.27</v>
      </c>
      <c r="J58" s="21"/>
    </row>
    <row r="59" ht="8.5" customHeight="1" spans="1:10">
      <c r="A59" s="43"/>
      <c r="B59" s="44"/>
      <c r="C59" s="44"/>
      <c r="D59" s="44"/>
      <c r="E59" s="44"/>
      <c r="F59" s="44"/>
      <c r="G59" s="44"/>
      <c r="H59" s="44"/>
      <c r="I59" s="44"/>
      <c r="J59" s="48"/>
    </row>
  </sheetData>
  <mergeCells count="14">
    <mergeCell ref="B2:I2"/>
    <mergeCell ref="H3:I3"/>
    <mergeCell ref="B4:E4"/>
    <mergeCell ref="F4:I4"/>
    <mergeCell ref="A8:A36"/>
    <mergeCell ref="A38:A48"/>
    <mergeCell ref="B5:B6"/>
    <mergeCell ref="C5:C6"/>
    <mergeCell ref="D5:D6"/>
    <mergeCell ref="E5:E6"/>
    <mergeCell ref="F5:F6"/>
    <mergeCell ref="G5:G6"/>
    <mergeCell ref="H5:H6"/>
    <mergeCell ref="I5:I6"/>
  </mergeCells>
  <pageMargins left="0.699999988079071" right="0.699999988079071" top="0.75" bottom="0.75" header="0.300000011920929" footer="0.300000011920929"/>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44"/>
  <sheetViews>
    <sheetView topLeftCell="A322" workbookViewId="0">
      <selection activeCell="E351" sqref="E351"/>
    </sheetView>
  </sheetViews>
  <sheetFormatPr defaultColWidth="9" defaultRowHeight="14.25"/>
  <cols>
    <col min="2" max="2" width="43" customWidth="1"/>
    <col min="3" max="3" width="13.5" customWidth="1"/>
    <col min="4" max="4" width="14.125" customWidth="1"/>
    <col min="5" max="5" width="17.125" customWidth="1"/>
  </cols>
  <sheetData>
    <row r="1" s="1" customFormat="1" ht="30" customHeight="1" spans="1:16380">
      <c r="A1" s="2" t="s">
        <v>1222</v>
      </c>
      <c r="B1" s="2"/>
      <c r="C1" s="2"/>
      <c r="D1" s="2"/>
      <c r="E1" s="2"/>
      <c r="XEX1" s="13"/>
      <c r="XEY1" s="13"/>
      <c r="XEZ1" s="13"/>
    </row>
    <row r="2" s="1" customFormat="1" ht="26" customHeight="1" spans="1:16380">
      <c r="A2" s="2"/>
      <c r="B2" s="2"/>
      <c r="C2" s="2"/>
      <c r="D2" s="3" t="s">
        <v>2</v>
      </c>
      <c r="E2" s="3"/>
      <c r="XEX2" s="13"/>
      <c r="XEY2" s="13"/>
      <c r="XEZ2" s="13"/>
    </row>
    <row r="3" s="1" customFormat="1" spans="1:16380">
      <c r="A3" s="4" t="s">
        <v>110</v>
      </c>
      <c r="B3" s="4" t="s">
        <v>111</v>
      </c>
      <c r="C3" s="5" t="s">
        <v>112</v>
      </c>
      <c r="D3" s="5" t="s">
        <v>113</v>
      </c>
      <c r="E3" s="5" t="s">
        <v>8</v>
      </c>
      <c r="XEX3" s="13"/>
      <c r="XEY3" s="13"/>
      <c r="XEZ3" s="13"/>
    </row>
    <row r="4" spans="1:5">
      <c r="A4" s="6"/>
      <c r="B4" s="7" t="s">
        <v>1223</v>
      </c>
      <c r="C4" s="8">
        <f>C5+C12+C27+C50+C55+C62+C78+C139+C178+C228+C238+C241+C245+C249+C253+C258+C290+C307+C324</f>
        <v>6883.62</v>
      </c>
      <c r="D4" s="8">
        <f>D5+D12+D27+D50+D55+D62+D78+D139+D178+D228+D238+D241+D245+D249+D253+D258+D290+D307+D324</f>
        <v>999.22</v>
      </c>
      <c r="E4" s="8">
        <f>E5+E12+E27+E50+E55+E62+E78+E139+E178+E228+E238+E241+E245+E249+E253+E258+E290+E307+E324</f>
        <v>7882.84</v>
      </c>
    </row>
    <row r="5" spans="1:5">
      <c r="A5" s="6">
        <v>205</v>
      </c>
      <c r="B5" s="9" t="s">
        <v>351</v>
      </c>
      <c r="C5" s="10">
        <f>C6</f>
        <v>0</v>
      </c>
      <c r="D5" s="10">
        <f>D6</f>
        <v>0</v>
      </c>
      <c r="E5" s="10">
        <f>E6</f>
        <v>0</v>
      </c>
    </row>
    <row r="6" spans="1:5">
      <c r="A6" s="6">
        <v>20598</v>
      </c>
      <c r="B6" s="7" t="s">
        <v>1224</v>
      </c>
      <c r="C6" s="11">
        <f>SUM(C7:C11)</f>
        <v>0</v>
      </c>
      <c r="D6" s="11">
        <f>SUM(D7:D11)</f>
        <v>0</v>
      </c>
      <c r="E6" s="11">
        <f>SUM(E7:E11)</f>
        <v>0</v>
      </c>
    </row>
    <row r="7" spans="1:5">
      <c r="A7" s="6">
        <v>2059801</v>
      </c>
      <c r="B7" s="6" t="s">
        <v>1225</v>
      </c>
      <c r="C7" s="12">
        <v>0</v>
      </c>
      <c r="D7" s="12">
        <v>0</v>
      </c>
      <c r="E7" s="12">
        <v>0</v>
      </c>
    </row>
    <row r="8" spans="1:5">
      <c r="A8" s="6">
        <v>2059802</v>
      </c>
      <c r="B8" s="6" t="s">
        <v>359</v>
      </c>
      <c r="C8" s="12">
        <v>0</v>
      </c>
      <c r="D8" s="12">
        <v>0</v>
      </c>
      <c r="E8" s="12">
        <v>0</v>
      </c>
    </row>
    <row r="9" spans="1:5">
      <c r="A9" s="6">
        <v>2059803</v>
      </c>
      <c r="B9" s="6" t="s">
        <v>1226</v>
      </c>
      <c r="C9" s="12">
        <v>0</v>
      </c>
      <c r="D9" s="12">
        <v>0</v>
      </c>
      <c r="E9" s="12">
        <v>0</v>
      </c>
    </row>
    <row r="10" spans="1:5">
      <c r="A10" s="6">
        <v>2059804</v>
      </c>
      <c r="B10" s="6" t="s">
        <v>1227</v>
      </c>
      <c r="C10" s="12">
        <v>0</v>
      </c>
      <c r="D10" s="12">
        <v>0</v>
      </c>
      <c r="E10" s="12">
        <v>0</v>
      </c>
    </row>
    <row r="11" spans="1:5">
      <c r="A11" s="6">
        <v>2059899</v>
      </c>
      <c r="B11" s="6" t="s">
        <v>399</v>
      </c>
      <c r="C11" s="12">
        <v>0</v>
      </c>
      <c r="D11" s="12">
        <v>0</v>
      </c>
      <c r="E11" s="12">
        <v>0</v>
      </c>
    </row>
    <row r="12" spans="1:5">
      <c r="A12" s="6">
        <v>206</v>
      </c>
      <c r="B12" s="7" t="s">
        <v>400</v>
      </c>
      <c r="C12" s="10">
        <f>C13+C20</f>
        <v>0</v>
      </c>
      <c r="D12" s="10">
        <f>D13+D20</f>
        <v>0</v>
      </c>
      <c r="E12" s="10">
        <f>E13+E20</f>
        <v>0</v>
      </c>
    </row>
    <row r="13" spans="1:5">
      <c r="A13" s="6">
        <v>20610</v>
      </c>
      <c r="B13" s="7" t="s">
        <v>1228</v>
      </c>
      <c r="C13" s="10">
        <f>SUM(C14:C19)</f>
        <v>0</v>
      </c>
      <c r="D13" s="10">
        <f>SUM(D14:D19)</f>
        <v>0</v>
      </c>
      <c r="E13" s="10">
        <f>SUM(E14:E19)</f>
        <v>0</v>
      </c>
    </row>
    <row r="14" spans="1:5">
      <c r="A14" s="6">
        <v>2061001</v>
      </c>
      <c r="B14" s="6" t="s">
        <v>1229</v>
      </c>
      <c r="C14" s="12">
        <v>0</v>
      </c>
      <c r="D14" s="12">
        <v>0</v>
      </c>
      <c r="E14" s="12">
        <v>0</v>
      </c>
    </row>
    <row r="15" spans="1:5">
      <c r="A15" s="6">
        <v>2061002</v>
      </c>
      <c r="B15" s="6" t="s">
        <v>1230</v>
      </c>
      <c r="C15" s="12">
        <v>0</v>
      </c>
      <c r="D15" s="12">
        <v>0</v>
      </c>
      <c r="E15" s="12">
        <v>0</v>
      </c>
    </row>
    <row r="16" spans="1:5">
      <c r="A16" s="6">
        <v>2061003</v>
      </c>
      <c r="B16" s="6" t="s">
        <v>1231</v>
      </c>
      <c r="C16" s="12">
        <v>0</v>
      </c>
      <c r="D16" s="12">
        <v>0</v>
      </c>
      <c r="E16" s="12">
        <v>0</v>
      </c>
    </row>
    <row r="17" spans="1:5">
      <c r="A17" s="6">
        <v>2061004</v>
      </c>
      <c r="B17" s="6" t="s">
        <v>1232</v>
      </c>
      <c r="C17" s="12">
        <v>0</v>
      </c>
      <c r="D17" s="12">
        <v>0</v>
      </c>
      <c r="E17" s="12">
        <v>0</v>
      </c>
    </row>
    <row r="18" spans="1:5">
      <c r="A18" s="6">
        <v>2061005</v>
      </c>
      <c r="B18" s="6" t="s">
        <v>1233</v>
      </c>
      <c r="C18" s="12">
        <v>0</v>
      </c>
      <c r="D18" s="12">
        <v>0</v>
      </c>
      <c r="E18" s="12">
        <v>0</v>
      </c>
    </row>
    <row r="19" spans="1:5">
      <c r="A19" s="6">
        <v>2061099</v>
      </c>
      <c r="B19" s="6" t="s">
        <v>1234</v>
      </c>
      <c r="C19" s="12">
        <v>0</v>
      </c>
      <c r="D19" s="12">
        <v>0</v>
      </c>
      <c r="E19" s="12">
        <v>0</v>
      </c>
    </row>
    <row r="20" spans="1:5">
      <c r="A20" s="6">
        <v>20698</v>
      </c>
      <c r="B20" s="7" t="s">
        <v>1224</v>
      </c>
      <c r="C20" s="10">
        <f>SUM(C21:C26)</f>
        <v>0</v>
      </c>
      <c r="D20" s="10">
        <f>SUM(D21:D26)</f>
        <v>0</v>
      </c>
      <c r="E20" s="10">
        <f>SUM(E21:E26)</f>
        <v>0</v>
      </c>
    </row>
    <row r="21" spans="1:5">
      <c r="A21" s="6">
        <v>2069801</v>
      </c>
      <c r="B21" s="6" t="s">
        <v>1235</v>
      </c>
      <c r="C21" s="12">
        <v>0</v>
      </c>
      <c r="D21" s="12">
        <v>0</v>
      </c>
      <c r="E21" s="12">
        <v>0</v>
      </c>
    </row>
    <row r="22" spans="1:5">
      <c r="A22" s="6">
        <v>2069802</v>
      </c>
      <c r="B22" s="6" t="s">
        <v>1236</v>
      </c>
      <c r="C22" s="12">
        <v>0</v>
      </c>
      <c r="D22" s="12">
        <v>0</v>
      </c>
      <c r="E22" s="12">
        <v>0</v>
      </c>
    </row>
    <row r="23" spans="1:5">
      <c r="A23" s="6">
        <v>2069803</v>
      </c>
      <c r="B23" s="6" t="s">
        <v>1237</v>
      </c>
      <c r="C23" s="12">
        <v>0</v>
      </c>
      <c r="D23" s="12">
        <v>0</v>
      </c>
      <c r="E23" s="12">
        <v>0</v>
      </c>
    </row>
    <row r="24" spans="1:5">
      <c r="A24" s="6">
        <v>2069804</v>
      </c>
      <c r="B24" s="6" t="s">
        <v>1238</v>
      </c>
      <c r="C24" s="12">
        <v>0</v>
      </c>
      <c r="D24" s="12">
        <v>0</v>
      </c>
      <c r="E24" s="12">
        <v>0</v>
      </c>
    </row>
    <row r="25" spans="1:5">
      <c r="A25" s="6">
        <v>2069805</v>
      </c>
      <c r="B25" s="6" t="s">
        <v>1239</v>
      </c>
      <c r="C25" s="12">
        <v>0</v>
      </c>
      <c r="D25" s="12">
        <v>0</v>
      </c>
      <c r="E25" s="12">
        <v>0</v>
      </c>
    </row>
    <row r="26" spans="1:5">
      <c r="A26" s="6">
        <v>2069899</v>
      </c>
      <c r="B26" s="6" t="s">
        <v>1240</v>
      </c>
      <c r="C26" s="12">
        <v>0</v>
      </c>
      <c r="D26" s="12">
        <v>0</v>
      </c>
      <c r="E26" s="12">
        <v>0</v>
      </c>
    </row>
    <row r="27" spans="1:5">
      <c r="A27" s="6">
        <v>207</v>
      </c>
      <c r="B27" s="7" t="s">
        <v>449</v>
      </c>
      <c r="C27" s="10">
        <f>C28+C34+C40+C43</f>
        <v>0</v>
      </c>
      <c r="D27" s="10">
        <f>D28+D34+D40+D43</f>
        <v>0</v>
      </c>
      <c r="E27" s="10">
        <f>E28+E34+E40+E43</f>
        <v>0</v>
      </c>
    </row>
    <row r="28" spans="1:5">
      <c r="A28" s="6">
        <v>20707</v>
      </c>
      <c r="B28" s="7" t="s">
        <v>1241</v>
      </c>
      <c r="C28" s="10">
        <f>SUM(C29:C33)</f>
        <v>0</v>
      </c>
      <c r="D28" s="10">
        <f>SUM(D29:D33)</f>
        <v>0</v>
      </c>
      <c r="E28" s="10">
        <f>SUM(E29:E33)</f>
        <v>0</v>
      </c>
    </row>
    <row r="29" spans="1:5">
      <c r="A29" s="6">
        <v>2070701</v>
      </c>
      <c r="B29" s="6" t="s">
        <v>1242</v>
      </c>
      <c r="C29" s="12">
        <v>0</v>
      </c>
      <c r="D29" s="12">
        <v>0</v>
      </c>
      <c r="E29" s="12">
        <v>0</v>
      </c>
    </row>
    <row r="30" spans="1:5">
      <c r="A30" s="6">
        <v>2070702</v>
      </c>
      <c r="B30" s="6" t="s">
        <v>1243</v>
      </c>
      <c r="C30" s="12">
        <v>0</v>
      </c>
      <c r="D30" s="12">
        <v>0</v>
      </c>
      <c r="E30" s="12">
        <v>0</v>
      </c>
    </row>
    <row r="31" spans="1:5">
      <c r="A31" s="6">
        <v>2070703</v>
      </c>
      <c r="B31" s="6" t="s">
        <v>1244</v>
      </c>
      <c r="C31" s="12">
        <v>0</v>
      </c>
      <c r="D31" s="12">
        <v>0</v>
      </c>
      <c r="E31" s="12">
        <v>0</v>
      </c>
    </row>
    <row r="32" spans="1:5">
      <c r="A32" s="6">
        <v>2070704</v>
      </c>
      <c r="B32" s="6" t="s">
        <v>1245</v>
      </c>
      <c r="C32" s="12">
        <v>0</v>
      </c>
      <c r="D32" s="12">
        <v>0</v>
      </c>
      <c r="E32" s="12">
        <v>0</v>
      </c>
    </row>
    <row r="33" spans="1:5">
      <c r="A33" s="6">
        <v>2070799</v>
      </c>
      <c r="B33" s="6" t="s">
        <v>1246</v>
      </c>
      <c r="C33" s="12">
        <v>0</v>
      </c>
      <c r="D33" s="12">
        <v>0</v>
      </c>
      <c r="E33" s="12">
        <v>0</v>
      </c>
    </row>
    <row r="34" spans="1:5">
      <c r="A34" s="6">
        <v>20709</v>
      </c>
      <c r="B34" s="7" t="s">
        <v>1247</v>
      </c>
      <c r="C34" s="10">
        <f>SUM(C35:C39)</f>
        <v>0</v>
      </c>
      <c r="D34" s="10">
        <f>SUM(D35:D39)</f>
        <v>0</v>
      </c>
      <c r="E34" s="10">
        <f>SUM(E35:E39)</f>
        <v>0</v>
      </c>
    </row>
    <row r="35" spans="1:5">
      <c r="A35" s="6">
        <v>2070901</v>
      </c>
      <c r="B35" s="6" t="s">
        <v>1248</v>
      </c>
      <c r="C35" s="12">
        <v>0</v>
      </c>
      <c r="D35" s="12">
        <v>0</v>
      </c>
      <c r="E35" s="12">
        <v>0</v>
      </c>
    </row>
    <row r="36" spans="1:5">
      <c r="A36" s="6">
        <v>2070902</v>
      </c>
      <c r="B36" s="6" t="s">
        <v>1249</v>
      </c>
      <c r="C36" s="12">
        <v>0</v>
      </c>
      <c r="D36" s="12">
        <v>0</v>
      </c>
      <c r="E36" s="12">
        <v>0</v>
      </c>
    </row>
    <row r="37" spans="1:5">
      <c r="A37" s="6">
        <v>2070903</v>
      </c>
      <c r="B37" s="6" t="s">
        <v>1250</v>
      </c>
      <c r="C37" s="12">
        <v>0</v>
      </c>
      <c r="D37" s="12">
        <v>0</v>
      </c>
      <c r="E37" s="12">
        <v>0</v>
      </c>
    </row>
    <row r="38" spans="1:5">
      <c r="A38" s="6">
        <v>2070904</v>
      </c>
      <c r="B38" s="6" t="s">
        <v>1251</v>
      </c>
      <c r="C38" s="12">
        <v>0</v>
      </c>
      <c r="D38" s="12">
        <v>0</v>
      </c>
      <c r="E38" s="12">
        <v>0</v>
      </c>
    </row>
    <row r="39" spans="1:5">
      <c r="A39" s="6">
        <v>2070999</v>
      </c>
      <c r="B39" s="6" t="s">
        <v>1252</v>
      </c>
      <c r="C39" s="12">
        <v>0</v>
      </c>
      <c r="D39" s="12">
        <v>0</v>
      </c>
      <c r="E39" s="12">
        <v>0</v>
      </c>
    </row>
    <row r="40" spans="1:5">
      <c r="A40" s="6">
        <v>20710</v>
      </c>
      <c r="B40" s="7" t="s">
        <v>1253</v>
      </c>
      <c r="C40" s="10">
        <f>SUM(C41:C42)</f>
        <v>0</v>
      </c>
      <c r="D40" s="10">
        <f>SUM(D41:D42)</f>
        <v>0</v>
      </c>
      <c r="E40" s="10">
        <f>SUM(E41:E42)</f>
        <v>0</v>
      </c>
    </row>
    <row r="41" spans="1:5">
      <c r="A41" s="6">
        <v>2071001</v>
      </c>
      <c r="B41" s="6" t="s">
        <v>1254</v>
      </c>
      <c r="C41" s="12">
        <v>0</v>
      </c>
      <c r="D41" s="12">
        <v>0</v>
      </c>
      <c r="E41" s="12">
        <v>0</v>
      </c>
    </row>
    <row r="42" spans="1:5">
      <c r="A42" s="6">
        <v>2071099</v>
      </c>
      <c r="B42" s="6" t="s">
        <v>1255</v>
      </c>
      <c r="C42" s="12">
        <v>0</v>
      </c>
      <c r="D42" s="12">
        <v>0</v>
      </c>
      <c r="E42" s="12">
        <v>0</v>
      </c>
    </row>
    <row r="43" spans="1:5">
      <c r="A43" s="6">
        <v>20798</v>
      </c>
      <c r="B43" s="7" t="s">
        <v>1224</v>
      </c>
      <c r="C43" s="10">
        <f>SUM(C44:C49)</f>
        <v>0</v>
      </c>
      <c r="D43" s="10">
        <f>SUM(D44:D49)</f>
        <v>0</v>
      </c>
      <c r="E43" s="10">
        <f>SUM(E44:E49)</f>
        <v>0</v>
      </c>
    </row>
    <row r="44" spans="1:5">
      <c r="A44" s="6">
        <v>2079801</v>
      </c>
      <c r="B44" s="6" t="s">
        <v>1256</v>
      </c>
      <c r="C44" s="12">
        <v>0</v>
      </c>
      <c r="D44" s="12">
        <v>0</v>
      </c>
      <c r="E44" s="12">
        <v>0</v>
      </c>
    </row>
    <row r="45" spans="1:5">
      <c r="A45" s="6">
        <v>2079802</v>
      </c>
      <c r="B45" s="6" t="s">
        <v>1257</v>
      </c>
      <c r="C45" s="12">
        <v>0</v>
      </c>
      <c r="D45" s="12">
        <v>0</v>
      </c>
      <c r="E45" s="12">
        <v>0</v>
      </c>
    </row>
    <row r="46" spans="1:5">
      <c r="A46" s="6">
        <v>2079803</v>
      </c>
      <c r="B46" s="6" t="s">
        <v>1258</v>
      </c>
      <c r="C46" s="12">
        <v>0</v>
      </c>
      <c r="D46" s="12">
        <v>0</v>
      </c>
      <c r="E46" s="12">
        <v>0</v>
      </c>
    </row>
    <row r="47" spans="1:5">
      <c r="A47" s="6">
        <v>2079804</v>
      </c>
      <c r="B47" s="6" t="s">
        <v>1259</v>
      </c>
      <c r="C47" s="12">
        <v>0</v>
      </c>
      <c r="D47" s="12">
        <v>0</v>
      </c>
      <c r="E47" s="12">
        <v>0</v>
      </c>
    </row>
    <row r="48" spans="1:5">
      <c r="A48" s="6">
        <v>2079805</v>
      </c>
      <c r="B48" s="6" t="s">
        <v>1260</v>
      </c>
      <c r="C48" s="12">
        <v>0</v>
      </c>
      <c r="D48" s="12">
        <v>0</v>
      </c>
      <c r="E48" s="12">
        <v>0</v>
      </c>
    </row>
    <row r="49" spans="1:5">
      <c r="A49" s="6">
        <v>2079899</v>
      </c>
      <c r="B49" s="6" t="s">
        <v>489</v>
      </c>
      <c r="C49" s="12">
        <v>0</v>
      </c>
      <c r="D49" s="12">
        <v>0</v>
      </c>
      <c r="E49" s="12">
        <v>0</v>
      </c>
    </row>
    <row r="50" spans="1:5">
      <c r="A50" s="6">
        <v>208</v>
      </c>
      <c r="B50" s="7" t="s">
        <v>490</v>
      </c>
      <c r="C50" s="10">
        <f>C51</f>
        <v>0</v>
      </c>
      <c r="D50" s="10">
        <f>D51</f>
        <v>0</v>
      </c>
      <c r="E50" s="10">
        <f>E51</f>
        <v>0</v>
      </c>
    </row>
    <row r="51" spans="1:5">
      <c r="A51" s="6">
        <v>20898</v>
      </c>
      <c r="B51" s="7" t="s">
        <v>1224</v>
      </c>
      <c r="C51" s="10">
        <f>SUM(C52:C54)</f>
        <v>0</v>
      </c>
      <c r="D51" s="10">
        <f>SUM(D52:D54)</f>
        <v>0</v>
      </c>
      <c r="E51" s="10">
        <f>SUM(E52:E54)</f>
        <v>0</v>
      </c>
    </row>
    <row r="52" spans="1:5">
      <c r="A52" s="6">
        <v>2089801</v>
      </c>
      <c r="B52" s="6" t="s">
        <v>1261</v>
      </c>
      <c r="C52" s="12">
        <v>0</v>
      </c>
      <c r="D52" s="12">
        <v>0</v>
      </c>
      <c r="E52" s="12">
        <v>0</v>
      </c>
    </row>
    <row r="53" spans="1:5">
      <c r="A53" s="6">
        <v>2089802</v>
      </c>
      <c r="B53" s="6" t="s">
        <v>1262</v>
      </c>
      <c r="C53" s="12">
        <v>0</v>
      </c>
      <c r="D53" s="12">
        <v>0</v>
      </c>
      <c r="E53" s="12">
        <v>0</v>
      </c>
    </row>
    <row r="54" spans="1:5">
      <c r="A54" s="6">
        <v>2089899</v>
      </c>
      <c r="B54" s="6" t="s">
        <v>598</v>
      </c>
      <c r="C54" s="12">
        <v>0</v>
      </c>
      <c r="D54" s="12">
        <v>0</v>
      </c>
      <c r="E54" s="12">
        <v>0</v>
      </c>
    </row>
    <row r="55" spans="1:5">
      <c r="A55" s="6">
        <v>210</v>
      </c>
      <c r="B55" s="7" t="s">
        <v>599</v>
      </c>
      <c r="C55" s="10">
        <f>C56</f>
        <v>0</v>
      </c>
      <c r="D55" s="10">
        <f>D56</f>
        <v>0</v>
      </c>
      <c r="E55" s="10">
        <f>E56</f>
        <v>0</v>
      </c>
    </row>
    <row r="56" spans="1:5">
      <c r="A56" s="6">
        <v>21098</v>
      </c>
      <c r="B56" s="7" t="s">
        <v>1224</v>
      </c>
      <c r="C56" s="10">
        <f>SUM(C57:C61)</f>
        <v>0</v>
      </c>
      <c r="D56" s="10">
        <f>SUM(D57:D61)</f>
        <v>0</v>
      </c>
      <c r="E56" s="10">
        <f>SUM(E57:E61)</f>
        <v>0</v>
      </c>
    </row>
    <row r="57" spans="1:5">
      <c r="A57" s="6">
        <v>2109801</v>
      </c>
      <c r="B57" s="6" t="s">
        <v>1263</v>
      </c>
      <c r="C57" s="12">
        <v>0</v>
      </c>
      <c r="D57" s="12">
        <v>0</v>
      </c>
      <c r="E57" s="12">
        <v>0</v>
      </c>
    </row>
    <row r="58" spans="1:5">
      <c r="A58" s="6">
        <v>2109802</v>
      </c>
      <c r="B58" s="6" t="s">
        <v>1264</v>
      </c>
      <c r="C58" s="12">
        <v>0</v>
      </c>
      <c r="D58" s="12">
        <v>0</v>
      </c>
      <c r="E58" s="12">
        <v>0</v>
      </c>
    </row>
    <row r="59" spans="1:5">
      <c r="A59" s="6">
        <v>2109803</v>
      </c>
      <c r="B59" s="6" t="s">
        <v>1265</v>
      </c>
      <c r="C59" s="12">
        <v>0</v>
      </c>
      <c r="D59" s="12">
        <v>0</v>
      </c>
      <c r="E59" s="12">
        <v>0</v>
      </c>
    </row>
    <row r="60" spans="1:5">
      <c r="A60" s="6">
        <v>2109804</v>
      </c>
      <c r="B60" s="6" t="s">
        <v>663</v>
      </c>
      <c r="C60" s="12">
        <v>0</v>
      </c>
      <c r="D60" s="12">
        <v>0</v>
      </c>
      <c r="E60" s="12">
        <v>0</v>
      </c>
    </row>
    <row r="61" spans="1:5">
      <c r="A61" s="6">
        <v>2109899</v>
      </c>
      <c r="B61" s="6" t="s">
        <v>666</v>
      </c>
      <c r="C61" s="12">
        <v>0</v>
      </c>
      <c r="D61" s="12">
        <v>0</v>
      </c>
      <c r="E61" s="12">
        <v>0</v>
      </c>
    </row>
    <row r="62" spans="1:5">
      <c r="A62" s="6">
        <v>211</v>
      </c>
      <c r="B62" s="7" t="s">
        <v>667</v>
      </c>
      <c r="C62" s="10">
        <f>C63+C68+C73</f>
        <v>0</v>
      </c>
      <c r="D62" s="10">
        <f>D63+D68+D73</f>
        <v>0</v>
      </c>
      <c r="E62" s="10">
        <f>E63+E68+E73</f>
        <v>0</v>
      </c>
    </row>
    <row r="63" spans="1:5">
      <c r="A63" s="6">
        <v>21160</v>
      </c>
      <c r="B63" s="7" t="s">
        <v>1266</v>
      </c>
      <c r="C63" s="10">
        <f>SUM(C64:C67)</f>
        <v>0</v>
      </c>
      <c r="D63" s="10">
        <f>SUM(D64:D67)</f>
        <v>0</v>
      </c>
      <c r="E63" s="10">
        <f>SUM(E64:E67)</f>
        <v>0</v>
      </c>
    </row>
    <row r="64" spans="1:5">
      <c r="A64" s="6">
        <v>2116001</v>
      </c>
      <c r="B64" s="6" t="s">
        <v>1267</v>
      </c>
      <c r="C64" s="12">
        <v>0</v>
      </c>
      <c r="D64" s="12">
        <v>0</v>
      </c>
      <c r="E64" s="12">
        <v>0</v>
      </c>
    </row>
    <row r="65" spans="1:5">
      <c r="A65" s="6">
        <v>2116002</v>
      </c>
      <c r="B65" s="6" t="s">
        <v>1268</v>
      </c>
      <c r="C65" s="12">
        <v>0</v>
      </c>
      <c r="D65" s="12">
        <v>0</v>
      </c>
      <c r="E65" s="12">
        <v>0</v>
      </c>
    </row>
    <row r="66" spans="1:5">
      <c r="A66" s="6">
        <v>2116003</v>
      </c>
      <c r="B66" s="6" t="s">
        <v>1269</v>
      </c>
      <c r="C66" s="12">
        <v>0</v>
      </c>
      <c r="D66" s="12">
        <v>0</v>
      </c>
      <c r="E66" s="12">
        <v>0</v>
      </c>
    </row>
    <row r="67" spans="1:5">
      <c r="A67" s="6">
        <v>2116099</v>
      </c>
      <c r="B67" s="6" t="s">
        <v>1270</v>
      </c>
      <c r="C67" s="12">
        <v>0</v>
      </c>
      <c r="D67" s="12">
        <v>0</v>
      </c>
      <c r="E67" s="12">
        <v>0</v>
      </c>
    </row>
    <row r="68" spans="1:5">
      <c r="A68" s="6">
        <v>21161</v>
      </c>
      <c r="B68" s="7" t="s">
        <v>1271</v>
      </c>
      <c r="C68" s="10">
        <f>SUM(C69:C72)</f>
        <v>0</v>
      </c>
      <c r="D68" s="10">
        <f>SUM(D69:D72)</f>
        <v>0</v>
      </c>
      <c r="E68" s="10">
        <f>SUM(E69:E72)</f>
        <v>0</v>
      </c>
    </row>
    <row r="69" spans="1:5">
      <c r="A69" s="6">
        <v>2116101</v>
      </c>
      <c r="B69" s="6" t="s">
        <v>1272</v>
      </c>
      <c r="C69" s="12">
        <v>0</v>
      </c>
      <c r="D69" s="12">
        <v>0</v>
      </c>
      <c r="E69" s="12">
        <v>0</v>
      </c>
    </row>
    <row r="70" spans="1:5">
      <c r="A70" s="6">
        <v>2116102</v>
      </c>
      <c r="B70" s="6" t="s">
        <v>1273</v>
      </c>
      <c r="C70" s="12">
        <v>0</v>
      </c>
      <c r="D70" s="12">
        <v>0</v>
      </c>
      <c r="E70" s="12">
        <v>0</v>
      </c>
    </row>
    <row r="71" spans="1:5">
      <c r="A71" s="6">
        <v>2116103</v>
      </c>
      <c r="B71" s="6" t="s">
        <v>1274</v>
      </c>
      <c r="C71" s="12">
        <v>0</v>
      </c>
      <c r="D71" s="12">
        <v>0</v>
      </c>
      <c r="E71" s="12">
        <v>0</v>
      </c>
    </row>
    <row r="72" spans="1:5">
      <c r="A72" s="6">
        <v>2116104</v>
      </c>
      <c r="B72" s="6" t="s">
        <v>1275</v>
      </c>
      <c r="C72" s="12">
        <v>0</v>
      </c>
      <c r="D72" s="12">
        <v>0</v>
      </c>
      <c r="E72" s="12">
        <v>0</v>
      </c>
    </row>
    <row r="73" spans="1:5">
      <c r="A73" s="6">
        <v>21198</v>
      </c>
      <c r="B73" s="7" t="s">
        <v>1224</v>
      </c>
      <c r="C73" s="10">
        <f>SUM(C74:C77)</f>
        <v>0</v>
      </c>
      <c r="D73" s="10">
        <f>SUM(D74:D77)</f>
        <v>0</v>
      </c>
      <c r="E73" s="10">
        <f>SUM(E74:E77)</f>
        <v>0</v>
      </c>
    </row>
    <row r="74" spans="1:5">
      <c r="A74" s="6">
        <v>2119801</v>
      </c>
      <c r="B74" s="6" t="s">
        <v>1276</v>
      </c>
      <c r="C74" s="12">
        <v>0</v>
      </c>
      <c r="D74" s="12">
        <v>0</v>
      </c>
      <c r="E74" s="12">
        <v>0</v>
      </c>
    </row>
    <row r="75" spans="1:5">
      <c r="A75" s="6">
        <v>2119802</v>
      </c>
      <c r="B75" s="6" t="s">
        <v>1277</v>
      </c>
      <c r="C75" s="12">
        <v>0</v>
      </c>
      <c r="D75" s="12">
        <v>0</v>
      </c>
      <c r="E75" s="12">
        <v>0</v>
      </c>
    </row>
    <row r="76" spans="1:5">
      <c r="A76" s="6">
        <v>2119803</v>
      </c>
      <c r="B76" s="6" t="s">
        <v>1278</v>
      </c>
      <c r="C76" s="12">
        <v>0</v>
      </c>
      <c r="D76" s="12">
        <v>0</v>
      </c>
      <c r="E76" s="12">
        <v>0</v>
      </c>
    </row>
    <row r="77" spans="1:5">
      <c r="A77" s="6">
        <v>2119899</v>
      </c>
      <c r="B77" s="6" t="s">
        <v>730</v>
      </c>
      <c r="C77" s="12">
        <v>0</v>
      </c>
      <c r="D77" s="12">
        <v>0</v>
      </c>
      <c r="E77" s="12">
        <v>0</v>
      </c>
    </row>
    <row r="78" spans="1:5">
      <c r="A78" s="6">
        <v>212</v>
      </c>
      <c r="B78" s="7" t="s">
        <v>731</v>
      </c>
      <c r="C78" s="10">
        <f>C79+C95+C99+C100+C106+C110+C114+C118+C124+C127+C136</f>
        <v>5808.17</v>
      </c>
      <c r="D78" s="10">
        <f>D79+D95+D99+D100+D106+D110+D114+D118+D124+D127+D136</f>
        <v>-3058.49</v>
      </c>
      <c r="E78" s="10">
        <f>E79+E95+E99+E100+E106+E110+E114+E118+E124+E127+E136</f>
        <v>2749.68</v>
      </c>
    </row>
    <row r="79" spans="1:5">
      <c r="A79" s="6">
        <v>21208</v>
      </c>
      <c r="B79" s="7" t="s">
        <v>1279</v>
      </c>
      <c r="C79" s="10">
        <f>SUM(C80:C94)</f>
        <v>5808.17</v>
      </c>
      <c r="D79" s="10">
        <f>SUM(D80:D94)</f>
        <v>-3058.49</v>
      </c>
      <c r="E79" s="10">
        <f>SUM(E80:E94)</f>
        <v>2749.68</v>
      </c>
    </row>
    <row r="80" spans="1:5">
      <c r="A80" s="6">
        <v>2120801</v>
      </c>
      <c r="B80" s="6" t="s">
        <v>1280</v>
      </c>
      <c r="C80" s="12">
        <v>1500</v>
      </c>
      <c r="D80" s="12">
        <v>-200.33</v>
      </c>
      <c r="E80" s="12">
        <v>1299.67</v>
      </c>
    </row>
    <row r="81" spans="1:5">
      <c r="A81" s="6">
        <v>2120802</v>
      </c>
      <c r="B81" s="6" t="s">
        <v>1281</v>
      </c>
      <c r="C81" s="12">
        <v>0</v>
      </c>
      <c r="D81" s="12">
        <v>0</v>
      </c>
      <c r="E81" s="12">
        <v>0</v>
      </c>
    </row>
    <row r="82" spans="1:5">
      <c r="A82" s="6">
        <v>2120803</v>
      </c>
      <c r="B82" s="6" t="s">
        <v>1282</v>
      </c>
      <c r="C82" s="12">
        <v>0</v>
      </c>
      <c r="D82" s="12">
        <v>0</v>
      </c>
      <c r="E82" s="12">
        <v>0</v>
      </c>
    </row>
    <row r="83" spans="1:5">
      <c r="A83" s="6">
        <v>2120804</v>
      </c>
      <c r="B83" s="6" t="s">
        <v>1283</v>
      </c>
      <c r="C83" s="12">
        <v>3000</v>
      </c>
      <c r="D83" s="12">
        <v>-2000</v>
      </c>
      <c r="E83" s="12">
        <v>1000</v>
      </c>
    </row>
    <row r="84" spans="1:5">
      <c r="A84" s="6">
        <v>2120805</v>
      </c>
      <c r="B84" s="6" t="s">
        <v>1284</v>
      </c>
      <c r="C84" s="12">
        <v>0</v>
      </c>
      <c r="D84" s="12">
        <v>0</v>
      </c>
      <c r="E84" s="12">
        <v>0</v>
      </c>
    </row>
    <row r="85" spans="1:5">
      <c r="A85" s="6">
        <v>2120806</v>
      </c>
      <c r="B85" s="6" t="s">
        <v>1285</v>
      </c>
      <c r="C85" s="12">
        <v>15</v>
      </c>
      <c r="D85" s="12">
        <v>-15</v>
      </c>
      <c r="E85" s="12">
        <v>0</v>
      </c>
    </row>
    <row r="86" spans="1:5">
      <c r="A86" s="6">
        <v>2120807</v>
      </c>
      <c r="B86" s="6" t="s">
        <v>1286</v>
      </c>
      <c r="C86" s="12">
        <v>450</v>
      </c>
      <c r="D86" s="12">
        <v>-450</v>
      </c>
      <c r="E86" s="12">
        <v>0</v>
      </c>
    </row>
    <row r="87" spans="1:5">
      <c r="A87" s="6">
        <v>2120809</v>
      </c>
      <c r="B87" s="6" t="s">
        <v>1287</v>
      </c>
      <c r="C87" s="12">
        <v>0</v>
      </c>
      <c r="D87" s="12">
        <v>0</v>
      </c>
      <c r="E87" s="12">
        <v>0</v>
      </c>
    </row>
    <row r="88" spans="1:5">
      <c r="A88" s="6">
        <v>2120810</v>
      </c>
      <c r="B88" s="6" t="s">
        <v>1288</v>
      </c>
      <c r="C88" s="12">
        <v>0</v>
      </c>
      <c r="D88" s="12">
        <v>0</v>
      </c>
      <c r="E88" s="12">
        <v>0</v>
      </c>
    </row>
    <row r="89" spans="1:5">
      <c r="A89" s="6">
        <v>2120811</v>
      </c>
      <c r="B89" s="6" t="s">
        <v>1289</v>
      </c>
      <c r="C89" s="12">
        <v>0</v>
      </c>
      <c r="D89" s="12">
        <v>0</v>
      </c>
      <c r="E89" s="12">
        <v>0</v>
      </c>
    </row>
    <row r="90" spans="1:5">
      <c r="A90" s="6">
        <v>2120813</v>
      </c>
      <c r="B90" s="6" t="s">
        <v>1290</v>
      </c>
      <c r="C90" s="12">
        <v>0</v>
      </c>
      <c r="D90" s="12">
        <v>0</v>
      </c>
      <c r="E90" s="12">
        <v>0</v>
      </c>
    </row>
    <row r="91" spans="1:5">
      <c r="A91" s="6">
        <v>2120814</v>
      </c>
      <c r="B91" s="6" t="s">
        <v>1291</v>
      </c>
      <c r="C91" s="12">
        <v>0</v>
      </c>
      <c r="D91" s="12">
        <v>0</v>
      </c>
      <c r="E91" s="12">
        <v>0</v>
      </c>
    </row>
    <row r="92" spans="1:5">
      <c r="A92" s="6">
        <v>2120815</v>
      </c>
      <c r="B92" s="6" t="s">
        <v>1292</v>
      </c>
      <c r="C92" s="12">
        <v>393.17</v>
      </c>
      <c r="D92" s="12">
        <v>-393.17</v>
      </c>
      <c r="E92" s="12">
        <v>0</v>
      </c>
    </row>
    <row r="93" spans="1:5">
      <c r="A93" s="6">
        <v>2120816</v>
      </c>
      <c r="B93" s="6" t="s">
        <v>1293</v>
      </c>
      <c r="C93" s="12">
        <v>0</v>
      </c>
      <c r="D93" s="12">
        <v>0</v>
      </c>
      <c r="E93" s="12">
        <v>0</v>
      </c>
    </row>
    <row r="94" spans="1:5">
      <c r="A94" s="6">
        <v>2120899</v>
      </c>
      <c r="B94" s="6" t="s">
        <v>1294</v>
      </c>
      <c r="C94" s="12">
        <v>450</v>
      </c>
      <c r="D94" s="12">
        <v>0.00999999999999091</v>
      </c>
      <c r="E94" s="12">
        <v>450.01</v>
      </c>
    </row>
    <row r="95" spans="1:5">
      <c r="A95" s="6">
        <v>21210</v>
      </c>
      <c r="B95" s="7" t="s">
        <v>1295</v>
      </c>
      <c r="C95" s="10">
        <f>SUM(C96:C98)</f>
        <v>0</v>
      </c>
      <c r="D95" s="10">
        <f>SUM(D96:D98)</f>
        <v>0</v>
      </c>
      <c r="E95" s="10">
        <f>SUM(E96:E98)</f>
        <v>0</v>
      </c>
    </row>
    <row r="96" spans="1:5">
      <c r="A96" s="6">
        <v>2121001</v>
      </c>
      <c r="B96" s="6" t="s">
        <v>1280</v>
      </c>
      <c r="C96" s="12">
        <v>0</v>
      </c>
      <c r="D96" s="12">
        <v>0</v>
      </c>
      <c r="E96" s="12">
        <v>0</v>
      </c>
    </row>
    <row r="97" spans="1:5">
      <c r="A97" s="6">
        <v>2121002</v>
      </c>
      <c r="B97" s="6" t="s">
        <v>1281</v>
      </c>
      <c r="C97" s="12">
        <v>0</v>
      </c>
      <c r="D97" s="12">
        <v>0</v>
      </c>
      <c r="E97" s="12">
        <v>0</v>
      </c>
    </row>
    <row r="98" spans="1:5">
      <c r="A98" s="6">
        <v>2121099</v>
      </c>
      <c r="B98" s="6" t="s">
        <v>1296</v>
      </c>
      <c r="C98" s="12">
        <v>0</v>
      </c>
      <c r="D98" s="12">
        <v>0</v>
      </c>
      <c r="E98" s="12">
        <v>0</v>
      </c>
    </row>
    <row r="99" spans="1:5">
      <c r="A99" s="6">
        <v>21211</v>
      </c>
      <c r="B99" s="7" t="s">
        <v>1297</v>
      </c>
      <c r="C99" s="12">
        <v>0</v>
      </c>
      <c r="D99" s="12">
        <v>0</v>
      </c>
      <c r="E99" s="12">
        <v>0</v>
      </c>
    </row>
    <row r="100" spans="1:5">
      <c r="A100" s="6">
        <v>21213</v>
      </c>
      <c r="B100" s="7" t="s">
        <v>1298</v>
      </c>
      <c r="C100" s="10">
        <f>SUM(C101:C105)</f>
        <v>0</v>
      </c>
      <c r="D100" s="10">
        <f>SUM(D101:D105)</f>
        <v>0</v>
      </c>
      <c r="E100" s="10">
        <f>SUM(E101:E105)</f>
        <v>0</v>
      </c>
    </row>
    <row r="101" spans="1:5">
      <c r="A101" s="6">
        <v>2121301</v>
      </c>
      <c r="B101" s="6" t="s">
        <v>1299</v>
      </c>
      <c r="C101" s="12">
        <v>0</v>
      </c>
      <c r="D101" s="12">
        <v>0</v>
      </c>
      <c r="E101" s="12">
        <v>0</v>
      </c>
    </row>
    <row r="102" spans="1:5">
      <c r="A102" s="6">
        <v>2121302</v>
      </c>
      <c r="B102" s="6" t="s">
        <v>1300</v>
      </c>
      <c r="C102" s="12">
        <v>0</v>
      </c>
      <c r="D102" s="12">
        <v>0</v>
      </c>
      <c r="E102" s="12">
        <v>0</v>
      </c>
    </row>
    <row r="103" spans="1:5">
      <c r="A103" s="6">
        <v>2121303</v>
      </c>
      <c r="B103" s="6" t="s">
        <v>1301</v>
      </c>
      <c r="C103" s="12">
        <v>0</v>
      </c>
      <c r="D103" s="12">
        <v>0</v>
      </c>
      <c r="E103" s="12">
        <v>0</v>
      </c>
    </row>
    <row r="104" spans="1:5">
      <c r="A104" s="6">
        <v>2121304</v>
      </c>
      <c r="B104" s="6" t="s">
        <v>1302</v>
      </c>
      <c r="C104" s="12">
        <v>0</v>
      </c>
      <c r="D104" s="12">
        <v>0</v>
      </c>
      <c r="E104" s="12">
        <v>0</v>
      </c>
    </row>
    <row r="105" spans="1:5">
      <c r="A105" s="6">
        <v>2121399</v>
      </c>
      <c r="B105" s="6" t="s">
        <v>1303</v>
      </c>
      <c r="C105" s="12">
        <v>0</v>
      </c>
      <c r="D105" s="12">
        <v>0</v>
      </c>
      <c r="E105" s="12">
        <v>0</v>
      </c>
    </row>
    <row r="106" spans="1:5">
      <c r="A106" s="6">
        <v>21214</v>
      </c>
      <c r="B106" s="7" t="s">
        <v>1304</v>
      </c>
      <c r="C106" s="10">
        <f>SUM(C107:C109)</f>
        <v>0</v>
      </c>
      <c r="D106" s="10">
        <f>SUM(D107:D109)</f>
        <v>0</v>
      </c>
      <c r="E106" s="10">
        <f>SUM(E107:E109)</f>
        <v>0</v>
      </c>
    </row>
    <row r="107" spans="1:5">
      <c r="A107" s="6">
        <v>2121401</v>
      </c>
      <c r="B107" s="6" t="s">
        <v>1305</v>
      </c>
      <c r="C107" s="12">
        <v>0</v>
      </c>
      <c r="D107" s="12">
        <v>0</v>
      </c>
      <c r="E107" s="12">
        <v>0</v>
      </c>
    </row>
    <row r="108" spans="1:5">
      <c r="A108" s="6">
        <v>2121402</v>
      </c>
      <c r="B108" s="6" t="s">
        <v>1306</v>
      </c>
      <c r="C108" s="12">
        <v>0</v>
      </c>
      <c r="D108" s="12">
        <v>0</v>
      </c>
      <c r="E108" s="12">
        <v>0</v>
      </c>
    </row>
    <row r="109" spans="1:5">
      <c r="A109" s="6">
        <v>2121499</v>
      </c>
      <c r="B109" s="6" t="s">
        <v>1307</v>
      </c>
      <c r="C109" s="12">
        <v>0</v>
      </c>
      <c r="D109" s="12">
        <v>0</v>
      </c>
      <c r="E109" s="12">
        <v>0</v>
      </c>
    </row>
    <row r="110" spans="1:5">
      <c r="A110" s="6">
        <v>21215</v>
      </c>
      <c r="B110" s="7" t="s">
        <v>1308</v>
      </c>
      <c r="C110" s="10">
        <f>SUM(C111:C113)</f>
        <v>0</v>
      </c>
      <c r="D110" s="10">
        <f>SUM(D111:D113)</f>
        <v>0</v>
      </c>
      <c r="E110" s="10">
        <f>SUM(E111:E113)</f>
        <v>0</v>
      </c>
    </row>
    <row r="111" spans="1:5">
      <c r="A111" s="6">
        <v>2121501</v>
      </c>
      <c r="B111" s="6" t="s">
        <v>1280</v>
      </c>
      <c r="C111" s="12">
        <v>0</v>
      </c>
      <c r="D111" s="12">
        <v>0</v>
      </c>
      <c r="E111" s="12">
        <v>0</v>
      </c>
    </row>
    <row r="112" spans="1:5">
      <c r="A112" s="6">
        <v>2121502</v>
      </c>
      <c r="B112" s="6" t="s">
        <v>1281</v>
      </c>
      <c r="C112" s="12">
        <v>0</v>
      </c>
      <c r="D112" s="12">
        <v>0</v>
      </c>
      <c r="E112" s="12">
        <v>0</v>
      </c>
    </row>
    <row r="113" spans="1:5">
      <c r="A113" s="6">
        <v>2121599</v>
      </c>
      <c r="B113" s="6" t="s">
        <v>1309</v>
      </c>
      <c r="C113" s="12">
        <v>0</v>
      </c>
      <c r="D113" s="12">
        <v>0</v>
      </c>
      <c r="E113" s="12">
        <v>0</v>
      </c>
    </row>
    <row r="114" spans="1:5">
      <c r="A114" s="6">
        <v>21216</v>
      </c>
      <c r="B114" s="7" t="s">
        <v>1310</v>
      </c>
      <c r="C114" s="10">
        <f>SUM(C115:C117)</f>
        <v>0</v>
      </c>
      <c r="D114" s="10">
        <f>SUM(D115:D117)</f>
        <v>0</v>
      </c>
      <c r="E114" s="10">
        <f>SUM(E115:E117)</f>
        <v>0</v>
      </c>
    </row>
    <row r="115" spans="1:5">
      <c r="A115" s="6">
        <v>2121601</v>
      </c>
      <c r="B115" s="6" t="s">
        <v>1280</v>
      </c>
      <c r="C115" s="12">
        <v>0</v>
      </c>
      <c r="D115" s="12">
        <v>0</v>
      </c>
      <c r="E115" s="12">
        <v>0</v>
      </c>
    </row>
    <row r="116" spans="1:5">
      <c r="A116" s="6">
        <v>2121602</v>
      </c>
      <c r="B116" s="6" t="s">
        <v>1281</v>
      </c>
      <c r="C116" s="12">
        <v>0</v>
      </c>
      <c r="D116" s="12">
        <v>0</v>
      </c>
      <c r="E116" s="12">
        <v>0</v>
      </c>
    </row>
    <row r="117" spans="1:5">
      <c r="A117" s="6">
        <v>2121699</v>
      </c>
      <c r="B117" s="6" t="s">
        <v>1311</v>
      </c>
      <c r="C117" s="12">
        <v>0</v>
      </c>
      <c r="D117" s="12">
        <v>0</v>
      </c>
      <c r="E117" s="12">
        <v>0</v>
      </c>
    </row>
    <row r="118" spans="1:5">
      <c r="A118" s="6">
        <v>21217</v>
      </c>
      <c r="B118" s="7" t="s">
        <v>1312</v>
      </c>
      <c r="C118" s="10">
        <f>SUM(C119:C123)</f>
        <v>0</v>
      </c>
      <c r="D118" s="10">
        <f>SUM(D119:D123)</f>
        <v>0</v>
      </c>
      <c r="E118" s="10">
        <f>SUM(E119:E123)</f>
        <v>0</v>
      </c>
    </row>
    <row r="119" spans="1:5">
      <c r="A119" s="6">
        <v>2121701</v>
      </c>
      <c r="B119" s="6" t="s">
        <v>1299</v>
      </c>
      <c r="C119" s="12">
        <v>0</v>
      </c>
      <c r="D119" s="12">
        <v>0</v>
      </c>
      <c r="E119" s="12">
        <v>0</v>
      </c>
    </row>
    <row r="120" spans="1:5">
      <c r="A120" s="6">
        <v>2121702</v>
      </c>
      <c r="B120" s="6" t="s">
        <v>1300</v>
      </c>
      <c r="C120" s="12">
        <v>0</v>
      </c>
      <c r="D120" s="12">
        <v>0</v>
      </c>
      <c r="E120" s="12">
        <v>0</v>
      </c>
    </row>
    <row r="121" spans="1:5">
      <c r="A121" s="6">
        <v>2121703</v>
      </c>
      <c r="B121" s="6" t="s">
        <v>1301</v>
      </c>
      <c r="C121" s="12">
        <v>0</v>
      </c>
      <c r="D121" s="12">
        <v>0</v>
      </c>
      <c r="E121" s="12">
        <v>0</v>
      </c>
    </row>
    <row r="122" spans="1:5">
      <c r="A122" s="6">
        <v>2121704</v>
      </c>
      <c r="B122" s="6" t="s">
        <v>1302</v>
      </c>
      <c r="C122" s="12">
        <v>0</v>
      </c>
      <c r="D122" s="12">
        <v>0</v>
      </c>
      <c r="E122" s="12">
        <v>0</v>
      </c>
    </row>
    <row r="123" spans="1:5">
      <c r="A123" s="6">
        <v>2121799</v>
      </c>
      <c r="B123" s="6" t="s">
        <v>1313</v>
      </c>
      <c r="C123" s="12">
        <v>0</v>
      </c>
      <c r="D123" s="12">
        <v>0</v>
      </c>
      <c r="E123" s="12">
        <v>0</v>
      </c>
    </row>
    <row r="124" spans="1:5">
      <c r="A124" s="6">
        <v>21218</v>
      </c>
      <c r="B124" s="7" t="s">
        <v>1314</v>
      </c>
      <c r="C124" s="10">
        <f>SUM(C125:C126)</f>
        <v>0</v>
      </c>
      <c r="D124" s="10">
        <f>SUM(D125:D126)</f>
        <v>0</v>
      </c>
      <c r="E124" s="10">
        <f>SUM(E125:E126)</f>
        <v>0</v>
      </c>
    </row>
    <row r="125" spans="1:5">
      <c r="A125" s="6">
        <v>2121801</v>
      </c>
      <c r="B125" s="6" t="s">
        <v>1305</v>
      </c>
      <c r="C125" s="12">
        <v>0</v>
      </c>
      <c r="D125" s="12">
        <v>0</v>
      </c>
      <c r="E125" s="12">
        <v>0</v>
      </c>
    </row>
    <row r="126" spans="1:5">
      <c r="A126" s="6">
        <v>2121899</v>
      </c>
      <c r="B126" s="6" t="s">
        <v>1315</v>
      </c>
      <c r="C126" s="12">
        <v>0</v>
      </c>
      <c r="D126" s="12">
        <v>0</v>
      </c>
      <c r="E126" s="12">
        <v>0</v>
      </c>
    </row>
    <row r="127" spans="1:5">
      <c r="A127" s="6">
        <v>21219</v>
      </c>
      <c r="B127" s="7" t="s">
        <v>1316</v>
      </c>
      <c r="C127" s="10">
        <f>SUM(C128:C135)</f>
        <v>0</v>
      </c>
      <c r="D127" s="10">
        <f>SUM(D128:D135)</f>
        <v>0</v>
      </c>
      <c r="E127" s="10">
        <f>SUM(E128:E135)</f>
        <v>0</v>
      </c>
    </row>
    <row r="128" spans="1:5">
      <c r="A128" s="6">
        <v>2121901</v>
      </c>
      <c r="B128" s="6" t="s">
        <v>1280</v>
      </c>
      <c r="C128" s="12">
        <v>0</v>
      </c>
      <c r="D128" s="12">
        <v>0</v>
      </c>
      <c r="E128" s="12">
        <v>0</v>
      </c>
    </row>
    <row r="129" spans="1:5">
      <c r="A129" s="6">
        <v>2121902</v>
      </c>
      <c r="B129" s="6" t="s">
        <v>1281</v>
      </c>
      <c r="C129" s="12">
        <v>0</v>
      </c>
      <c r="D129" s="12">
        <v>0</v>
      </c>
      <c r="E129" s="12">
        <v>0</v>
      </c>
    </row>
    <row r="130" spans="1:5">
      <c r="A130" s="6">
        <v>2121903</v>
      </c>
      <c r="B130" s="6" t="s">
        <v>1282</v>
      </c>
      <c r="C130" s="12">
        <v>0</v>
      </c>
      <c r="D130" s="12">
        <v>0</v>
      </c>
      <c r="E130" s="12">
        <v>0</v>
      </c>
    </row>
    <row r="131" spans="1:5">
      <c r="A131" s="6">
        <v>2121904</v>
      </c>
      <c r="B131" s="6" t="s">
        <v>1283</v>
      </c>
      <c r="C131" s="12">
        <v>0</v>
      </c>
      <c r="D131" s="12">
        <v>0</v>
      </c>
      <c r="E131" s="12">
        <v>0</v>
      </c>
    </row>
    <row r="132" spans="1:5">
      <c r="A132" s="6">
        <v>2121905</v>
      </c>
      <c r="B132" s="6" t="s">
        <v>1286</v>
      </c>
      <c r="C132" s="12">
        <v>0</v>
      </c>
      <c r="D132" s="12">
        <v>0</v>
      </c>
      <c r="E132" s="12">
        <v>0</v>
      </c>
    </row>
    <row r="133" spans="1:5">
      <c r="A133" s="6">
        <v>2121906</v>
      </c>
      <c r="B133" s="6" t="s">
        <v>1288</v>
      </c>
      <c r="C133" s="12">
        <v>0</v>
      </c>
      <c r="D133" s="12">
        <v>0</v>
      </c>
      <c r="E133" s="12">
        <v>0</v>
      </c>
    </row>
    <row r="134" spans="1:5">
      <c r="A134" s="6">
        <v>2121907</v>
      </c>
      <c r="B134" s="6" t="s">
        <v>1289</v>
      </c>
      <c r="C134" s="12">
        <v>0</v>
      </c>
      <c r="D134" s="12">
        <v>0</v>
      </c>
      <c r="E134" s="12">
        <v>0</v>
      </c>
    </row>
    <row r="135" spans="1:5">
      <c r="A135" s="6">
        <v>2121999</v>
      </c>
      <c r="B135" s="6" t="s">
        <v>1317</v>
      </c>
      <c r="C135" s="12">
        <v>0</v>
      </c>
      <c r="D135" s="12">
        <v>0</v>
      </c>
      <c r="E135" s="12">
        <v>0</v>
      </c>
    </row>
    <row r="136" spans="1:5">
      <c r="A136" s="6">
        <v>21298</v>
      </c>
      <c r="B136" s="7" t="s">
        <v>1224</v>
      </c>
      <c r="C136" s="10">
        <f>SUM(C137:C138)</f>
        <v>0</v>
      </c>
      <c r="D136" s="10">
        <f>SUM(D137:D138)</f>
        <v>0</v>
      </c>
      <c r="E136" s="10">
        <f>SUM(E137:E138)</f>
        <v>0</v>
      </c>
    </row>
    <row r="137" spans="1:5">
      <c r="A137" s="6">
        <v>2129801</v>
      </c>
      <c r="B137" s="6" t="s">
        <v>1318</v>
      </c>
      <c r="C137" s="12">
        <v>0</v>
      </c>
      <c r="D137" s="12">
        <v>0</v>
      </c>
      <c r="E137" s="12">
        <v>0</v>
      </c>
    </row>
    <row r="138" spans="1:5">
      <c r="A138" s="6">
        <v>2129899</v>
      </c>
      <c r="B138" s="6" t="s">
        <v>750</v>
      </c>
      <c r="C138" s="12">
        <v>0</v>
      </c>
      <c r="D138" s="12">
        <v>0</v>
      </c>
      <c r="E138" s="12">
        <v>0</v>
      </c>
    </row>
    <row r="139" spans="1:5">
      <c r="A139" s="6">
        <v>213</v>
      </c>
      <c r="B139" s="7" t="s">
        <v>751</v>
      </c>
      <c r="C139" s="8">
        <f>C140+C145+C150+C155+C158+C163+C167+C171+C174</f>
        <v>0</v>
      </c>
      <c r="D139" s="8">
        <f>D140+D145+D150+D155+D158+D163+D167+D171+D174</f>
        <v>0</v>
      </c>
      <c r="E139" s="8">
        <f>E140+E145+E150+E155+E158+E163+E167+E171+E174</f>
        <v>0</v>
      </c>
    </row>
    <row r="140" spans="1:5">
      <c r="A140" s="6">
        <v>21366</v>
      </c>
      <c r="B140" s="9" t="s">
        <v>1319</v>
      </c>
      <c r="C140" s="10">
        <f>SUM(C141:C144)</f>
        <v>0</v>
      </c>
      <c r="D140" s="10">
        <f>SUM(D141:D144)</f>
        <v>0</v>
      </c>
      <c r="E140" s="10">
        <f>SUM(E141:E144)</f>
        <v>0</v>
      </c>
    </row>
    <row r="141" spans="1:5">
      <c r="A141" s="6">
        <v>2136601</v>
      </c>
      <c r="B141" s="6" t="s">
        <v>1320</v>
      </c>
      <c r="C141" s="12">
        <v>0</v>
      </c>
      <c r="D141" s="12">
        <v>0</v>
      </c>
      <c r="E141" s="12">
        <v>0</v>
      </c>
    </row>
    <row r="142" spans="1:5">
      <c r="A142" s="6">
        <v>2136602</v>
      </c>
      <c r="B142" s="6" t="s">
        <v>1321</v>
      </c>
      <c r="C142" s="12">
        <v>0</v>
      </c>
      <c r="D142" s="12">
        <v>0</v>
      </c>
      <c r="E142" s="12">
        <v>0</v>
      </c>
    </row>
    <row r="143" spans="1:5">
      <c r="A143" s="6">
        <v>2136603</v>
      </c>
      <c r="B143" s="6" t="s">
        <v>1322</v>
      </c>
      <c r="C143" s="12">
        <v>0</v>
      </c>
      <c r="D143" s="12">
        <v>0</v>
      </c>
      <c r="E143" s="12">
        <v>0</v>
      </c>
    </row>
    <row r="144" spans="1:5">
      <c r="A144" s="6">
        <v>2136699</v>
      </c>
      <c r="B144" s="6" t="s">
        <v>1323</v>
      </c>
      <c r="C144" s="12">
        <v>0</v>
      </c>
      <c r="D144" s="12">
        <v>0</v>
      </c>
      <c r="E144" s="12">
        <v>0</v>
      </c>
    </row>
    <row r="145" spans="1:5">
      <c r="A145" s="6">
        <v>21367</v>
      </c>
      <c r="B145" s="7" t="s">
        <v>1324</v>
      </c>
      <c r="C145" s="10">
        <f>SUM(C146:C149)</f>
        <v>0</v>
      </c>
      <c r="D145" s="10">
        <f>SUM(D146:D149)</f>
        <v>0</v>
      </c>
      <c r="E145" s="10">
        <f>SUM(E146:E149)</f>
        <v>0</v>
      </c>
    </row>
    <row r="146" spans="1:5">
      <c r="A146" s="6">
        <v>2136701</v>
      </c>
      <c r="B146" s="6" t="s">
        <v>1320</v>
      </c>
      <c r="C146" s="12">
        <v>0</v>
      </c>
      <c r="D146" s="12">
        <v>0</v>
      </c>
      <c r="E146" s="12">
        <v>0</v>
      </c>
    </row>
    <row r="147" spans="1:5">
      <c r="A147" s="6">
        <v>2136702</v>
      </c>
      <c r="B147" s="6" t="s">
        <v>1321</v>
      </c>
      <c r="C147" s="12">
        <v>0</v>
      </c>
      <c r="D147" s="12">
        <v>0</v>
      </c>
      <c r="E147" s="12">
        <v>0</v>
      </c>
    </row>
    <row r="148" spans="1:5">
      <c r="A148" s="6">
        <v>2136703</v>
      </c>
      <c r="B148" s="6" t="s">
        <v>1325</v>
      </c>
      <c r="C148" s="12">
        <v>0</v>
      </c>
      <c r="D148" s="12">
        <v>0</v>
      </c>
      <c r="E148" s="12">
        <v>0</v>
      </c>
    </row>
    <row r="149" spans="1:5">
      <c r="A149" s="6">
        <v>2136799</v>
      </c>
      <c r="B149" s="6" t="s">
        <v>1326</v>
      </c>
      <c r="C149" s="12">
        <v>0</v>
      </c>
      <c r="D149" s="12">
        <v>0</v>
      </c>
      <c r="E149" s="12">
        <v>0</v>
      </c>
    </row>
    <row r="150" spans="1:5">
      <c r="A150" s="6">
        <v>21369</v>
      </c>
      <c r="B150" s="7" t="s">
        <v>1327</v>
      </c>
      <c r="C150" s="10">
        <f>SUM(C151:C154)</f>
        <v>0</v>
      </c>
      <c r="D150" s="10">
        <f>SUM(D151:D154)</f>
        <v>0</v>
      </c>
      <c r="E150" s="10">
        <f>SUM(E151:E154)</f>
        <v>0</v>
      </c>
    </row>
    <row r="151" spans="1:5">
      <c r="A151" s="6">
        <v>2136901</v>
      </c>
      <c r="B151" s="6" t="s">
        <v>814</v>
      </c>
      <c r="C151" s="12">
        <v>0</v>
      </c>
      <c r="D151" s="12">
        <v>0</v>
      </c>
      <c r="E151" s="12">
        <v>0</v>
      </c>
    </row>
    <row r="152" spans="1:5">
      <c r="A152" s="6">
        <v>2136902</v>
      </c>
      <c r="B152" s="6" t="s">
        <v>1328</v>
      </c>
      <c r="C152" s="12">
        <v>0</v>
      </c>
      <c r="D152" s="12">
        <v>0</v>
      </c>
      <c r="E152" s="12">
        <v>0</v>
      </c>
    </row>
    <row r="153" spans="1:5">
      <c r="A153" s="6">
        <v>2136903</v>
      </c>
      <c r="B153" s="6" t="s">
        <v>1329</v>
      </c>
      <c r="C153" s="12">
        <v>0</v>
      </c>
      <c r="D153" s="12">
        <v>0</v>
      </c>
      <c r="E153" s="12">
        <v>0</v>
      </c>
    </row>
    <row r="154" spans="1:5">
      <c r="A154" s="6">
        <v>2136999</v>
      </c>
      <c r="B154" s="6" t="s">
        <v>1330</v>
      </c>
      <c r="C154" s="12">
        <v>0</v>
      </c>
      <c r="D154" s="12">
        <v>0</v>
      </c>
      <c r="E154" s="12">
        <v>0</v>
      </c>
    </row>
    <row r="155" spans="1:5">
      <c r="A155" s="6">
        <v>21370</v>
      </c>
      <c r="B155" s="7" t="s">
        <v>1331</v>
      </c>
      <c r="C155" s="10">
        <f>SUM(C156:C157)</f>
        <v>0</v>
      </c>
      <c r="D155" s="10">
        <f>SUM(D156:D157)</f>
        <v>0</v>
      </c>
      <c r="E155" s="10">
        <f>SUM(E156:E157)</f>
        <v>0</v>
      </c>
    </row>
    <row r="156" spans="1:5">
      <c r="A156" s="6">
        <v>2137001</v>
      </c>
      <c r="B156" s="6" t="s">
        <v>1320</v>
      </c>
      <c r="C156" s="12">
        <v>0</v>
      </c>
      <c r="D156" s="12">
        <v>0</v>
      </c>
      <c r="E156" s="12">
        <v>0</v>
      </c>
    </row>
    <row r="157" spans="1:5">
      <c r="A157" s="6">
        <v>2137099</v>
      </c>
      <c r="B157" s="6" t="s">
        <v>1332</v>
      </c>
      <c r="C157" s="12">
        <v>0</v>
      </c>
      <c r="D157" s="12">
        <v>0</v>
      </c>
      <c r="E157" s="12">
        <v>0</v>
      </c>
    </row>
    <row r="158" spans="1:5">
      <c r="A158" s="6">
        <v>21371</v>
      </c>
      <c r="B158" s="7" t="s">
        <v>1333</v>
      </c>
      <c r="C158" s="10">
        <f>SUM(C159:C162)</f>
        <v>0</v>
      </c>
      <c r="D158" s="10">
        <f>SUM(D159:D162)</f>
        <v>0</v>
      </c>
      <c r="E158" s="10">
        <f>SUM(E159:E162)</f>
        <v>0</v>
      </c>
    </row>
    <row r="159" spans="1:5">
      <c r="A159" s="6">
        <v>2137101</v>
      </c>
      <c r="B159" s="6" t="s">
        <v>814</v>
      </c>
      <c r="C159" s="12">
        <v>0</v>
      </c>
      <c r="D159" s="12">
        <v>0</v>
      </c>
      <c r="E159" s="12">
        <v>0</v>
      </c>
    </row>
    <row r="160" spans="1:5">
      <c r="A160" s="6">
        <v>2137102</v>
      </c>
      <c r="B160" s="6" t="s">
        <v>1334</v>
      </c>
      <c r="C160" s="12">
        <v>0</v>
      </c>
      <c r="D160" s="12">
        <v>0</v>
      </c>
      <c r="E160" s="12">
        <v>0</v>
      </c>
    </row>
    <row r="161" spans="1:5">
      <c r="A161" s="6">
        <v>2137103</v>
      </c>
      <c r="B161" s="6" t="s">
        <v>1329</v>
      </c>
      <c r="C161" s="12">
        <v>0</v>
      </c>
      <c r="D161" s="12">
        <v>0</v>
      </c>
      <c r="E161" s="12">
        <v>0</v>
      </c>
    </row>
    <row r="162" spans="1:5">
      <c r="A162" s="6">
        <v>2137199</v>
      </c>
      <c r="B162" s="6" t="s">
        <v>1335</v>
      </c>
      <c r="C162" s="12">
        <v>0</v>
      </c>
      <c r="D162" s="12">
        <v>0</v>
      </c>
      <c r="E162" s="12">
        <v>0</v>
      </c>
    </row>
    <row r="163" spans="1:5">
      <c r="A163" s="6">
        <v>21372</v>
      </c>
      <c r="B163" s="7" t="s">
        <v>1336</v>
      </c>
      <c r="C163" s="10">
        <f>SUM(C164:C166)</f>
        <v>0</v>
      </c>
      <c r="D163" s="10">
        <f>SUM(D164:D166)</f>
        <v>0</v>
      </c>
      <c r="E163" s="10">
        <f>SUM(E164:E166)</f>
        <v>0</v>
      </c>
    </row>
    <row r="164" spans="1:5">
      <c r="A164" s="6">
        <v>2137201</v>
      </c>
      <c r="B164" s="6" t="s">
        <v>1337</v>
      </c>
      <c r="C164" s="12">
        <v>0</v>
      </c>
      <c r="D164" s="12">
        <v>0</v>
      </c>
      <c r="E164" s="12">
        <v>0</v>
      </c>
    </row>
    <row r="165" spans="1:5">
      <c r="A165" s="6">
        <v>2137202</v>
      </c>
      <c r="B165" s="6" t="s">
        <v>1320</v>
      </c>
      <c r="C165" s="12">
        <v>0</v>
      </c>
      <c r="D165" s="12">
        <v>0</v>
      </c>
      <c r="E165" s="12">
        <v>0</v>
      </c>
    </row>
    <row r="166" spans="1:5">
      <c r="A166" s="6">
        <v>2137299</v>
      </c>
      <c r="B166" s="6" t="s">
        <v>1338</v>
      </c>
      <c r="C166" s="12">
        <v>0</v>
      </c>
      <c r="D166" s="12">
        <v>0</v>
      </c>
      <c r="E166" s="12">
        <v>0</v>
      </c>
    </row>
    <row r="167" spans="1:5">
      <c r="A167" s="6">
        <v>21373</v>
      </c>
      <c r="B167" s="7" t="s">
        <v>1339</v>
      </c>
      <c r="C167" s="10">
        <f>SUM(C168:C170)</f>
        <v>0</v>
      </c>
      <c r="D167" s="10">
        <f>SUM(D168:D170)</f>
        <v>0</v>
      </c>
      <c r="E167" s="10">
        <f>SUM(E168:E170)</f>
        <v>0</v>
      </c>
    </row>
    <row r="168" spans="1:5">
      <c r="A168" s="6">
        <v>2137301</v>
      </c>
      <c r="B168" s="6" t="s">
        <v>1337</v>
      </c>
      <c r="C168" s="12">
        <v>0</v>
      </c>
      <c r="D168" s="12">
        <v>0</v>
      </c>
      <c r="E168" s="12">
        <v>0</v>
      </c>
    </row>
    <row r="169" spans="1:5">
      <c r="A169" s="6">
        <v>2137302</v>
      </c>
      <c r="B169" s="6" t="s">
        <v>1320</v>
      </c>
      <c r="C169" s="12">
        <v>0</v>
      </c>
      <c r="D169" s="12">
        <v>0</v>
      </c>
      <c r="E169" s="12">
        <v>0</v>
      </c>
    </row>
    <row r="170" spans="1:5">
      <c r="A170" s="6">
        <v>2137399</v>
      </c>
      <c r="B170" s="6" t="s">
        <v>1340</v>
      </c>
      <c r="C170" s="12">
        <v>0</v>
      </c>
      <c r="D170" s="12">
        <v>0</v>
      </c>
      <c r="E170" s="12">
        <v>0</v>
      </c>
    </row>
    <row r="171" spans="1:5">
      <c r="A171" s="6">
        <v>21374</v>
      </c>
      <c r="B171" s="7" t="s">
        <v>1341</v>
      </c>
      <c r="C171" s="10">
        <f>SUM(C172:C173)</f>
        <v>0</v>
      </c>
      <c r="D171" s="10">
        <f>SUM(D172:D173)</f>
        <v>0</v>
      </c>
      <c r="E171" s="10">
        <f>SUM(E172:E173)</f>
        <v>0</v>
      </c>
    </row>
    <row r="172" spans="1:5">
      <c r="A172" s="6">
        <v>2137401</v>
      </c>
      <c r="B172" s="6" t="s">
        <v>1320</v>
      </c>
      <c r="C172" s="12">
        <v>0</v>
      </c>
      <c r="D172" s="12">
        <v>0</v>
      </c>
      <c r="E172" s="12">
        <v>0</v>
      </c>
    </row>
    <row r="173" spans="1:5">
      <c r="A173" s="6">
        <v>2137499</v>
      </c>
      <c r="B173" s="6" t="s">
        <v>1342</v>
      </c>
      <c r="C173" s="12">
        <v>0</v>
      </c>
      <c r="D173" s="12">
        <v>0</v>
      </c>
      <c r="E173" s="12">
        <v>0</v>
      </c>
    </row>
    <row r="174" spans="1:5">
      <c r="A174" s="6">
        <v>21398</v>
      </c>
      <c r="B174" s="9" t="s">
        <v>1224</v>
      </c>
      <c r="C174" s="10">
        <f>SUM(C175:C177)</f>
        <v>0</v>
      </c>
      <c r="D174" s="10">
        <f>SUM(D175:D177)</f>
        <v>0</v>
      </c>
      <c r="E174" s="10">
        <f>SUM(E175:E177)</f>
        <v>0</v>
      </c>
    </row>
    <row r="175" spans="1:5">
      <c r="A175" s="6">
        <v>2139801</v>
      </c>
      <c r="B175" s="6" t="s">
        <v>1343</v>
      </c>
      <c r="C175" s="12">
        <v>0</v>
      </c>
      <c r="D175" s="12">
        <v>0</v>
      </c>
      <c r="E175" s="12">
        <v>0</v>
      </c>
    </row>
    <row r="176" spans="1:5">
      <c r="A176" s="6">
        <v>2139802</v>
      </c>
      <c r="B176" s="6" t="s">
        <v>1344</v>
      </c>
      <c r="C176" s="12">
        <v>0</v>
      </c>
      <c r="D176" s="12">
        <v>0</v>
      </c>
      <c r="E176" s="12">
        <v>0</v>
      </c>
    </row>
    <row r="177" spans="1:5">
      <c r="A177" s="6">
        <v>2139899</v>
      </c>
      <c r="B177" s="6" t="s">
        <v>841</v>
      </c>
      <c r="C177" s="12">
        <v>0</v>
      </c>
      <c r="D177" s="12">
        <v>0</v>
      </c>
      <c r="E177" s="12">
        <v>0</v>
      </c>
    </row>
    <row r="178" spans="1:5">
      <c r="A178" s="6">
        <v>214</v>
      </c>
      <c r="B178" s="7" t="s">
        <v>842</v>
      </c>
      <c r="C178" s="10">
        <f>C179+C184+C189+C198+C205+C215+C218+C221+C222</f>
        <v>0</v>
      </c>
      <c r="D178" s="10">
        <f>D179+D184+D189+D198+D205+D215+D218+D221+D222</f>
        <v>0</v>
      </c>
      <c r="E178" s="10">
        <f>E179+E184+E189+E198+E205+E215+E218+E221+E222</f>
        <v>0</v>
      </c>
    </row>
    <row r="179" spans="1:5">
      <c r="A179" s="6">
        <v>21460</v>
      </c>
      <c r="B179" s="7" t="s">
        <v>1345</v>
      </c>
      <c r="C179" s="10">
        <f>SUM(C180:C183)</f>
        <v>0</v>
      </c>
      <c r="D179" s="10">
        <f>SUM(D180:D183)</f>
        <v>0</v>
      </c>
      <c r="E179" s="10">
        <f>SUM(E180:E183)</f>
        <v>0</v>
      </c>
    </row>
    <row r="180" spans="1:5">
      <c r="A180" s="6">
        <v>2146001</v>
      </c>
      <c r="B180" s="6" t="s">
        <v>844</v>
      </c>
      <c r="C180" s="12">
        <v>0</v>
      </c>
      <c r="D180" s="12">
        <v>0</v>
      </c>
      <c r="E180" s="12">
        <v>0</v>
      </c>
    </row>
    <row r="181" spans="1:5">
      <c r="A181" s="6">
        <v>2146002</v>
      </c>
      <c r="B181" s="6" t="s">
        <v>845</v>
      </c>
      <c r="C181" s="12">
        <v>0</v>
      </c>
      <c r="D181" s="12">
        <v>0</v>
      </c>
      <c r="E181" s="12">
        <v>0</v>
      </c>
    </row>
    <row r="182" spans="1:5">
      <c r="A182" s="6">
        <v>2146003</v>
      </c>
      <c r="B182" s="6" t="s">
        <v>1346</v>
      </c>
      <c r="C182" s="12">
        <v>0</v>
      </c>
      <c r="D182" s="12">
        <v>0</v>
      </c>
      <c r="E182" s="12">
        <v>0</v>
      </c>
    </row>
    <row r="183" spans="1:5">
      <c r="A183" s="6">
        <v>2146099</v>
      </c>
      <c r="B183" s="6" t="s">
        <v>1347</v>
      </c>
      <c r="C183" s="12">
        <v>0</v>
      </c>
      <c r="D183" s="12">
        <v>0</v>
      </c>
      <c r="E183" s="12">
        <v>0</v>
      </c>
    </row>
    <row r="184" spans="1:5">
      <c r="A184" s="6">
        <v>21462</v>
      </c>
      <c r="B184" s="7" t="s">
        <v>1348</v>
      </c>
      <c r="C184" s="10">
        <f>SUM(C185:C188)</f>
        <v>0</v>
      </c>
      <c r="D184" s="10">
        <f>SUM(D185:D188)</f>
        <v>0</v>
      </c>
      <c r="E184" s="10">
        <f>SUM(E185:E188)</f>
        <v>0</v>
      </c>
    </row>
    <row r="185" spans="1:5">
      <c r="A185" s="6">
        <v>2146201</v>
      </c>
      <c r="B185" s="6" t="s">
        <v>1346</v>
      </c>
      <c r="C185" s="12">
        <v>0</v>
      </c>
      <c r="D185" s="12">
        <v>0</v>
      </c>
      <c r="E185" s="12">
        <v>0</v>
      </c>
    </row>
    <row r="186" spans="1:5">
      <c r="A186" s="6">
        <v>2146202</v>
      </c>
      <c r="B186" s="6" t="s">
        <v>1349</v>
      </c>
      <c r="C186" s="12">
        <v>0</v>
      </c>
      <c r="D186" s="12">
        <v>0</v>
      </c>
      <c r="E186" s="12">
        <v>0</v>
      </c>
    </row>
    <row r="187" spans="1:5">
      <c r="A187" s="6">
        <v>2146203</v>
      </c>
      <c r="B187" s="6" t="s">
        <v>1350</v>
      </c>
      <c r="C187" s="12">
        <v>0</v>
      </c>
      <c r="D187" s="12">
        <v>0</v>
      </c>
      <c r="E187" s="12">
        <v>0</v>
      </c>
    </row>
    <row r="188" spans="1:5">
      <c r="A188" s="6">
        <v>2146299</v>
      </c>
      <c r="B188" s="6" t="s">
        <v>1351</v>
      </c>
      <c r="C188" s="12">
        <v>0</v>
      </c>
      <c r="D188" s="12">
        <v>0</v>
      </c>
      <c r="E188" s="12">
        <v>0</v>
      </c>
    </row>
    <row r="189" spans="1:5">
      <c r="A189" s="6">
        <v>21464</v>
      </c>
      <c r="B189" s="7" t="s">
        <v>1352</v>
      </c>
      <c r="C189" s="10">
        <f>SUM(C190:C197)</f>
        <v>0</v>
      </c>
      <c r="D189" s="10">
        <f>SUM(D190:D197)</f>
        <v>0</v>
      </c>
      <c r="E189" s="10">
        <f>SUM(E190:E197)</f>
        <v>0</v>
      </c>
    </row>
    <row r="190" spans="1:5">
      <c r="A190" s="6">
        <v>2146401</v>
      </c>
      <c r="B190" s="6" t="s">
        <v>1353</v>
      </c>
      <c r="C190" s="12">
        <v>0</v>
      </c>
      <c r="D190" s="12">
        <v>0</v>
      </c>
      <c r="E190" s="12">
        <v>0</v>
      </c>
    </row>
    <row r="191" spans="1:5">
      <c r="A191" s="6">
        <v>2146402</v>
      </c>
      <c r="B191" s="6" t="s">
        <v>1354</v>
      </c>
      <c r="C191" s="12">
        <v>0</v>
      </c>
      <c r="D191" s="12">
        <v>0</v>
      </c>
      <c r="E191" s="12">
        <v>0</v>
      </c>
    </row>
    <row r="192" spans="1:5">
      <c r="A192" s="6">
        <v>2146403</v>
      </c>
      <c r="B192" s="6" t="s">
        <v>1355</v>
      </c>
      <c r="C192" s="12">
        <v>0</v>
      </c>
      <c r="D192" s="12">
        <v>0</v>
      </c>
      <c r="E192" s="12">
        <v>0</v>
      </c>
    </row>
    <row r="193" spans="1:5">
      <c r="A193" s="6">
        <v>2146404</v>
      </c>
      <c r="B193" s="6" t="s">
        <v>1356</v>
      </c>
      <c r="C193" s="12">
        <v>0</v>
      </c>
      <c r="D193" s="12">
        <v>0</v>
      </c>
      <c r="E193" s="12">
        <v>0</v>
      </c>
    </row>
    <row r="194" spans="1:5">
      <c r="A194" s="6">
        <v>2146405</v>
      </c>
      <c r="B194" s="6" t="s">
        <v>1357</v>
      </c>
      <c r="C194" s="12">
        <v>0</v>
      </c>
      <c r="D194" s="12">
        <v>0</v>
      </c>
      <c r="E194" s="12">
        <v>0</v>
      </c>
    </row>
    <row r="195" spans="1:5">
      <c r="A195" s="6">
        <v>2146406</v>
      </c>
      <c r="B195" s="6" t="s">
        <v>1358</v>
      </c>
      <c r="C195" s="12">
        <v>0</v>
      </c>
      <c r="D195" s="12">
        <v>0</v>
      </c>
      <c r="E195" s="12">
        <v>0</v>
      </c>
    </row>
    <row r="196" spans="1:5">
      <c r="A196" s="6">
        <v>2146407</v>
      </c>
      <c r="B196" s="6" t="s">
        <v>1359</v>
      </c>
      <c r="C196" s="12">
        <v>0</v>
      </c>
      <c r="D196" s="12">
        <v>0</v>
      </c>
      <c r="E196" s="12">
        <v>0</v>
      </c>
    </row>
    <row r="197" spans="1:5">
      <c r="A197" s="6">
        <v>2146499</v>
      </c>
      <c r="B197" s="6" t="s">
        <v>1360</v>
      </c>
      <c r="C197" s="12">
        <v>0</v>
      </c>
      <c r="D197" s="12">
        <v>0</v>
      </c>
      <c r="E197" s="12">
        <v>0</v>
      </c>
    </row>
    <row r="198" spans="1:5">
      <c r="A198" s="6">
        <v>21468</v>
      </c>
      <c r="B198" s="7" t="s">
        <v>1361</v>
      </c>
      <c r="C198" s="10">
        <f>SUM(C199:C204)</f>
        <v>0</v>
      </c>
      <c r="D198" s="10">
        <f>SUM(D199:D204)</f>
        <v>0</v>
      </c>
      <c r="E198" s="10">
        <f>SUM(E199:E204)</f>
        <v>0</v>
      </c>
    </row>
    <row r="199" spans="1:5">
      <c r="A199" s="6">
        <v>2146801</v>
      </c>
      <c r="B199" s="6" t="s">
        <v>1362</v>
      </c>
      <c r="C199" s="12">
        <v>0</v>
      </c>
      <c r="D199" s="12">
        <v>0</v>
      </c>
      <c r="E199" s="12">
        <v>0</v>
      </c>
    </row>
    <row r="200" spans="1:5">
      <c r="A200" s="6">
        <v>2146802</v>
      </c>
      <c r="B200" s="6" t="s">
        <v>1363</v>
      </c>
      <c r="C200" s="12">
        <v>0</v>
      </c>
      <c r="D200" s="12">
        <v>0</v>
      </c>
      <c r="E200" s="12">
        <v>0</v>
      </c>
    </row>
    <row r="201" spans="1:5">
      <c r="A201" s="6">
        <v>2146803</v>
      </c>
      <c r="B201" s="6" t="s">
        <v>1364</v>
      </c>
      <c r="C201" s="12">
        <v>0</v>
      </c>
      <c r="D201" s="12">
        <v>0</v>
      </c>
      <c r="E201" s="12">
        <v>0</v>
      </c>
    </row>
    <row r="202" spans="1:5">
      <c r="A202" s="6">
        <v>2146804</v>
      </c>
      <c r="B202" s="6" t="s">
        <v>1365</v>
      </c>
      <c r="C202" s="12">
        <v>0</v>
      </c>
      <c r="D202" s="12">
        <v>0</v>
      </c>
      <c r="E202" s="12">
        <v>0</v>
      </c>
    </row>
    <row r="203" spans="1:5">
      <c r="A203" s="6">
        <v>2146805</v>
      </c>
      <c r="B203" s="6" t="s">
        <v>1366</v>
      </c>
      <c r="C203" s="12">
        <v>0</v>
      </c>
      <c r="D203" s="12">
        <v>0</v>
      </c>
      <c r="E203" s="12">
        <v>0</v>
      </c>
    </row>
    <row r="204" spans="1:5">
      <c r="A204" s="6">
        <v>2146899</v>
      </c>
      <c r="B204" s="6" t="s">
        <v>1367</v>
      </c>
      <c r="C204" s="12">
        <v>0</v>
      </c>
      <c r="D204" s="12">
        <v>0</v>
      </c>
      <c r="E204" s="12">
        <v>0</v>
      </c>
    </row>
    <row r="205" spans="1:5">
      <c r="A205" s="6">
        <v>21469</v>
      </c>
      <c r="B205" s="7" t="s">
        <v>1368</v>
      </c>
      <c r="C205" s="10">
        <f>SUM(C206:C214)</f>
        <v>0</v>
      </c>
      <c r="D205" s="10">
        <f>SUM(D206:D214)</f>
        <v>0</v>
      </c>
      <c r="E205" s="10">
        <f>SUM(E206:E214)</f>
        <v>0</v>
      </c>
    </row>
    <row r="206" spans="1:5">
      <c r="A206" s="6">
        <v>2146901</v>
      </c>
      <c r="B206" s="6" t="s">
        <v>1369</v>
      </c>
      <c r="C206" s="12">
        <v>0</v>
      </c>
      <c r="D206" s="12">
        <v>0</v>
      </c>
      <c r="E206" s="12">
        <v>0</v>
      </c>
    </row>
    <row r="207" spans="1:5">
      <c r="A207" s="6">
        <v>2146902</v>
      </c>
      <c r="B207" s="6" t="s">
        <v>870</v>
      </c>
      <c r="C207" s="12">
        <v>0</v>
      </c>
      <c r="D207" s="12">
        <v>0</v>
      </c>
      <c r="E207" s="12">
        <v>0</v>
      </c>
    </row>
    <row r="208" spans="1:5">
      <c r="A208" s="6">
        <v>2146903</v>
      </c>
      <c r="B208" s="6" t="s">
        <v>1370</v>
      </c>
      <c r="C208" s="12">
        <v>0</v>
      </c>
      <c r="D208" s="12">
        <v>0</v>
      </c>
      <c r="E208" s="12">
        <v>0</v>
      </c>
    </row>
    <row r="209" spans="1:5">
      <c r="A209" s="6">
        <v>2146904</v>
      </c>
      <c r="B209" s="6" t="s">
        <v>1371</v>
      </c>
      <c r="C209" s="12">
        <v>0</v>
      </c>
      <c r="D209" s="12">
        <v>0</v>
      </c>
      <c r="E209" s="12">
        <v>0</v>
      </c>
    </row>
    <row r="210" spans="1:5">
      <c r="A210" s="6">
        <v>2146906</v>
      </c>
      <c r="B210" s="6" t="s">
        <v>1372</v>
      </c>
      <c r="C210" s="12">
        <v>0</v>
      </c>
      <c r="D210" s="12">
        <v>0</v>
      </c>
      <c r="E210" s="12">
        <v>0</v>
      </c>
    </row>
    <row r="211" spans="1:5">
      <c r="A211" s="6">
        <v>2146907</v>
      </c>
      <c r="B211" s="6" t="s">
        <v>1373</v>
      </c>
      <c r="C211" s="12">
        <v>0</v>
      </c>
      <c r="D211" s="12">
        <v>0</v>
      </c>
      <c r="E211" s="12">
        <v>0</v>
      </c>
    </row>
    <row r="212" spans="1:5">
      <c r="A212" s="6">
        <v>2146908</v>
      </c>
      <c r="B212" s="6" t="s">
        <v>1374</v>
      </c>
      <c r="C212" s="12">
        <v>0</v>
      </c>
      <c r="D212" s="12">
        <v>0</v>
      </c>
      <c r="E212" s="12">
        <v>0</v>
      </c>
    </row>
    <row r="213" spans="1:5">
      <c r="A213" s="6">
        <v>2146909</v>
      </c>
      <c r="B213" s="6" t="s">
        <v>1375</v>
      </c>
      <c r="C213" s="12">
        <v>0</v>
      </c>
      <c r="D213" s="12">
        <v>0</v>
      </c>
      <c r="E213" s="12">
        <v>0</v>
      </c>
    </row>
    <row r="214" spans="1:5">
      <c r="A214" s="6">
        <v>2146999</v>
      </c>
      <c r="B214" s="6" t="s">
        <v>1376</v>
      </c>
      <c r="C214" s="12">
        <v>0</v>
      </c>
      <c r="D214" s="12">
        <v>0</v>
      </c>
      <c r="E214" s="12">
        <v>0</v>
      </c>
    </row>
    <row r="215" spans="1:5">
      <c r="A215" s="6">
        <v>21470</v>
      </c>
      <c r="B215" s="7" t="s">
        <v>1377</v>
      </c>
      <c r="C215" s="10">
        <f>SUM(C216:C217)</f>
        <v>0</v>
      </c>
      <c r="D215" s="10">
        <f>SUM(D216:D217)</f>
        <v>0</v>
      </c>
      <c r="E215" s="10">
        <f>SUM(E216:E217)</f>
        <v>0</v>
      </c>
    </row>
    <row r="216" spans="1:5">
      <c r="A216" s="6">
        <v>2147001</v>
      </c>
      <c r="B216" s="6" t="s">
        <v>844</v>
      </c>
      <c r="C216" s="12">
        <v>0</v>
      </c>
      <c r="D216" s="12">
        <v>0</v>
      </c>
      <c r="E216" s="12">
        <v>0</v>
      </c>
    </row>
    <row r="217" spans="1:5">
      <c r="A217" s="6">
        <v>2147099</v>
      </c>
      <c r="B217" s="6" t="s">
        <v>1378</v>
      </c>
      <c r="C217" s="12">
        <v>0</v>
      </c>
      <c r="D217" s="12">
        <v>0</v>
      </c>
      <c r="E217" s="12">
        <v>0</v>
      </c>
    </row>
    <row r="218" spans="1:5">
      <c r="A218" s="6">
        <v>21471</v>
      </c>
      <c r="B218" s="7" t="s">
        <v>1379</v>
      </c>
      <c r="C218" s="10">
        <f>SUM(C219:C220)</f>
        <v>0</v>
      </c>
      <c r="D218" s="10">
        <f>SUM(D219:D220)</f>
        <v>0</v>
      </c>
      <c r="E218" s="10">
        <f>SUM(E219:E220)</f>
        <v>0</v>
      </c>
    </row>
    <row r="219" spans="1:5">
      <c r="A219" s="6">
        <v>2147101</v>
      </c>
      <c r="B219" s="6" t="s">
        <v>844</v>
      </c>
      <c r="C219" s="12">
        <v>0</v>
      </c>
      <c r="D219" s="12">
        <v>0</v>
      </c>
      <c r="E219" s="12">
        <v>0</v>
      </c>
    </row>
    <row r="220" spans="1:5">
      <c r="A220" s="6">
        <v>2147199</v>
      </c>
      <c r="B220" s="6" t="s">
        <v>1380</v>
      </c>
      <c r="C220" s="12">
        <v>0</v>
      </c>
      <c r="D220" s="12">
        <v>0</v>
      </c>
      <c r="E220" s="12">
        <v>0</v>
      </c>
    </row>
    <row r="221" spans="1:5">
      <c r="A221" s="6">
        <v>21472</v>
      </c>
      <c r="B221" s="7" t="s">
        <v>1381</v>
      </c>
      <c r="C221" s="12">
        <v>0</v>
      </c>
      <c r="D221" s="12">
        <v>0</v>
      </c>
      <c r="E221" s="12">
        <v>0</v>
      </c>
    </row>
    <row r="222" spans="1:5">
      <c r="A222" s="6">
        <v>21498</v>
      </c>
      <c r="B222" s="7" t="s">
        <v>1224</v>
      </c>
      <c r="C222" s="10">
        <f>SUM(C223:C227)</f>
        <v>0</v>
      </c>
      <c r="D222" s="10">
        <f>SUM(D223:D227)</f>
        <v>0</v>
      </c>
      <c r="E222" s="10">
        <f>SUM(E223:E227)</f>
        <v>0</v>
      </c>
    </row>
    <row r="223" spans="1:5">
      <c r="A223" s="6">
        <v>2149801</v>
      </c>
      <c r="B223" s="6" t="s">
        <v>1382</v>
      </c>
      <c r="C223" s="12">
        <v>0</v>
      </c>
      <c r="D223" s="12">
        <v>0</v>
      </c>
      <c r="E223" s="12">
        <v>0</v>
      </c>
    </row>
    <row r="224" spans="1:5">
      <c r="A224" s="6">
        <v>2149802</v>
      </c>
      <c r="B224" s="6" t="s">
        <v>1383</v>
      </c>
      <c r="C224" s="12">
        <v>0</v>
      </c>
      <c r="D224" s="12">
        <v>0</v>
      </c>
      <c r="E224" s="12">
        <v>0</v>
      </c>
    </row>
    <row r="225" spans="1:5">
      <c r="A225" s="6">
        <v>2149803</v>
      </c>
      <c r="B225" s="6" t="s">
        <v>1384</v>
      </c>
      <c r="C225" s="12">
        <v>0</v>
      </c>
      <c r="D225" s="12">
        <v>0</v>
      </c>
      <c r="E225" s="12">
        <v>0</v>
      </c>
    </row>
    <row r="226" spans="1:5">
      <c r="A226" s="6">
        <v>2149804</v>
      </c>
      <c r="B226" s="6" t="s">
        <v>1385</v>
      </c>
      <c r="C226" s="12">
        <v>0</v>
      </c>
      <c r="D226" s="12">
        <v>0</v>
      </c>
      <c r="E226" s="12">
        <v>0</v>
      </c>
    </row>
    <row r="227" spans="1:5">
      <c r="A227" s="6">
        <v>2149899</v>
      </c>
      <c r="B227" s="6" t="s">
        <v>880</v>
      </c>
      <c r="C227" s="12">
        <v>0</v>
      </c>
      <c r="D227" s="12">
        <v>0</v>
      </c>
      <c r="E227" s="12">
        <v>0</v>
      </c>
    </row>
    <row r="228" spans="1:5">
      <c r="A228" s="6">
        <v>215</v>
      </c>
      <c r="B228" s="7" t="s">
        <v>881</v>
      </c>
      <c r="C228" s="10">
        <f>C229+C233</f>
        <v>0</v>
      </c>
      <c r="D228" s="10">
        <f>D229+D233</f>
        <v>0</v>
      </c>
      <c r="E228" s="10">
        <f>E229+E233</f>
        <v>0</v>
      </c>
    </row>
    <row r="229" spans="1:5">
      <c r="A229" s="6">
        <v>21562</v>
      </c>
      <c r="B229" s="7" t="s">
        <v>1386</v>
      </c>
      <c r="C229" s="10">
        <f>SUM(C230:C232)</f>
        <v>0</v>
      </c>
      <c r="D229" s="10">
        <f>SUM(D230:D232)</f>
        <v>0</v>
      </c>
      <c r="E229" s="10">
        <f>SUM(E230:E232)</f>
        <v>0</v>
      </c>
    </row>
    <row r="230" spans="1:5">
      <c r="A230" s="6">
        <v>2156201</v>
      </c>
      <c r="B230" s="6" t="s">
        <v>1387</v>
      </c>
      <c r="C230" s="12">
        <v>0</v>
      </c>
      <c r="D230" s="12">
        <v>0</v>
      </c>
      <c r="E230" s="12">
        <v>0</v>
      </c>
    </row>
    <row r="231" spans="1:5">
      <c r="A231" s="6">
        <v>2156202</v>
      </c>
      <c r="B231" s="6" t="s">
        <v>1388</v>
      </c>
      <c r="C231" s="12">
        <v>0</v>
      </c>
      <c r="D231" s="12">
        <v>0</v>
      </c>
      <c r="E231" s="12">
        <v>0</v>
      </c>
    </row>
    <row r="232" spans="1:5">
      <c r="A232" s="6">
        <v>2156299</v>
      </c>
      <c r="B232" s="6" t="s">
        <v>1389</v>
      </c>
      <c r="C232" s="12">
        <v>0</v>
      </c>
      <c r="D232" s="12">
        <v>0</v>
      </c>
      <c r="E232" s="12">
        <v>0</v>
      </c>
    </row>
    <row r="233" spans="1:5">
      <c r="A233" s="6">
        <v>21598</v>
      </c>
      <c r="B233" s="7" t="s">
        <v>1224</v>
      </c>
      <c r="C233" s="10">
        <f>SUM(C234:C237)</f>
        <v>0</v>
      </c>
      <c r="D233" s="10">
        <f>SUM(D234:D237)</f>
        <v>0</v>
      </c>
      <c r="E233" s="10">
        <f>SUM(E234:E237)</f>
        <v>0</v>
      </c>
    </row>
    <row r="234" spans="1:5">
      <c r="A234" s="6">
        <v>2159801</v>
      </c>
      <c r="B234" s="6" t="s">
        <v>1390</v>
      </c>
      <c r="C234" s="12">
        <v>0</v>
      </c>
      <c r="D234" s="12">
        <v>0</v>
      </c>
      <c r="E234" s="12">
        <v>0</v>
      </c>
    </row>
    <row r="235" spans="1:5">
      <c r="A235" s="6">
        <v>2159802</v>
      </c>
      <c r="B235" s="6" t="s">
        <v>1391</v>
      </c>
      <c r="C235" s="12">
        <v>0</v>
      </c>
      <c r="D235" s="12">
        <v>0</v>
      </c>
      <c r="E235" s="12">
        <v>0</v>
      </c>
    </row>
    <row r="236" spans="1:5">
      <c r="A236" s="6">
        <v>2159803</v>
      </c>
      <c r="B236" s="6" t="s">
        <v>1392</v>
      </c>
      <c r="C236" s="12">
        <v>0</v>
      </c>
      <c r="D236" s="12">
        <v>0</v>
      </c>
      <c r="E236" s="12">
        <v>0</v>
      </c>
    </row>
    <row r="237" spans="1:5">
      <c r="A237" s="6">
        <v>2159899</v>
      </c>
      <c r="B237" s="6" t="s">
        <v>925</v>
      </c>
      <c r="C237" s="12">
        <v>0</v>
      </c>
      <c r="D237" s="12">
        <v>0</v>
      </c>
      <c r="E237" s="12">
        <v>0</v>
      </c>
    </row>
    <row r="238" spans="1:5">
      <c r="A238" s="6">
        <v>217</v>
      </c>
      <c r="B238" s="7" t="s">
        <v>939</v>
      </c>
      <c r="C238" s="10">
        <f>SUM(C239:C240)</f>
        <v>0</v>
      </c>
      <c r="D238" s="10">
        <f>SUM(D239:D240)</f>
        <v>0</v>
      </c>
      <c r="E238" s="10">
        <f>SUM(E239:E240)</f>
        <v>0</v>
      </c>
    </row>
    <row r="239" spans="1:5">
      <c r="A239" s="6">
        <v>2170402</v>
      </c>
      <c r="B239" s="6" t="s">
        <v>1393</v>
      </c>
      <c r="C239" s="12">
        <v>0</v>
      </c>
      <c r="D239" s="12">
        <v>0</v>
      </c>
      <c r="E239" s="12">
        <v>0</v>
      </c>
    </row>
    <row r="240" spans="1:5">
      <c r="A240" s="6">
        <v>2170403</v>
      </c>
      <c r="B240" s="6" t="s">
        <v>1394</v>
      </c>
      <c r="C240" s="12">
        <v>0</v>
      </c>
      <c r="D240" s="12">
        <v>0</v>
      </c>
      <c r="E240" s="12">
        <v>0</v>
      </c>
    </row>
    <row r="241" spans="1:5">
      <c r="A241" s="6">
        <v>220</v>
      </c>
      <c r="B241" s="7" t="s">
        <v>973</v>
      </c>
      <c r="C241" s="10">
        <f>C242</f>
        <v>0</v>
      </c>
      <c r="D241" s="10">
        <f>D242</f>
        <v>0</v>
      </c>
      <c r="E241" s="10">
        <f>E242</f>
        <v>0</v>
      </c>
    </row>
    <row r="242" spans="1:5">
      <c r="A242" s="6">
        <v>22006</v>
      </c>
      <c r="B242" s="7" t="s">
        <v>1395</v>
      </c>
      <c r="C242" s="10">
        <f>SUM(C243:C244)</f>
        <v>0</v>
      </c>
      <c r="D242" s="10">
        <f>SUM(D243:D244)</f>
        <v>0</v>
      </c>
      <c r="E242" s="10">
        <f>SUM(E243:E244)</f>
        <v>0</v>
      </c>
    </row>
    <row r="243" spans="1:5">
      <c r="A243" s="6">
        <v>2200601</v>
      </c>
      <c r="B243" s="6" t="s">
        <v>1396</v>
      </c>
      <c r="C243" s="12">
        <v>0</v>
      </c>
      <c r="D243" s="12">
        <v>0</v>
      </c>
      <c r="E243" s="12">
        <v>0</v>
      </c>
    </row>
    <row r="244" spans="1:5">
      <c r="A244" s="6">
        <v>2200602</v>
      </c>
      <c r="B244" s="6" t="s">
        <v>1397</v>
      </c>
      <c r="C244" s="12">
        <v>0</v>
      </c>
      <c r="D244" s="12">
        <v>0</v>
      </c>
      <c r="E244" s="12">
        <v>0</v>
      </c>
    </row>
    <row r="245" spans="1:5">
      <c r="A245" s="6">
        <v>221</v>
      </c>
      <c r="B245" s="7" t="s">
        <v>1011</v>
      </c>
      <c r="C245" s="10">
        <f>C246</f>
        <v>0</v>
      </c>
      <c r="D245" s="10">
        <f>D246</f>
        <v>0</v>
      </c>
      <c r="E245" s="10">
        <f>E246</f>
        <v>0</v>
      </c>
    </row>
    <row r="246" spans="1:5">
      <c r="A246" s="6">
        <v>22198</v>
      </c>
      <c r="B246" s="7" t="s">
        <v>1224</v>
      </c>
      <c r="C246" s="10">
        <f>SUM(C247:C248)</f>
        <v>0</v>
      </c>
      <c r="D246" s="10">
        <f>SUM(D247:D248)</f>
        <v>0</v>
      </c>
      <c r="E246" s="10">
        <f>SUM(E247:E248)</f>
        <v>0</v>
      </c>
    </row>
    <row r="247" spans="1:5">
      <c r="A247" s="6">
        <v>2219801</v>
      </c>
      <c r="B247" s="6" t="s">
        <v>1398</v>
      </c>
      <c r="C247" s="12">
        <v>0</v>
      </c>
      <c r="D247" s="12">
        <v>0</v>
      </c>
      <c r="E247" s="12">
        <v>0</v>
      </c>
    </row>
    <row r="248" spans="1:5">
      <c r="A248" s="6">
        <v>2219899</v>
      </c>
      <c r="B248" s="6" t="s">
        <v>1399</v>
      </c>
      <c r="C248" s="12">
        <v>0</v>
      </c>
      <c r="D248" s="12">
        <v>0</v>
      </c>
      <c r="E248" s="12">
        <v>0</v>
      </c>
    </row>
    <row r="249" spans="1:5">
      <c r="A249" s="6">
        <v>222</v>
      </c>
      <c r="B249" s="7" t="s">
        <v>1030</v>
      </c>
      <c r="C249" s="10">
        <f>C250</f>
        <v>0</v>
      </c>
      <c r="D249" s="10">
        <f>D250</f>
        <v>0</v>
      </c>
      <c r="E249" s="10">
        <f>E250</f>
        <v>0</v>
      </c>
    </row>
    <row r="250" spans="1:5">
      <c r="A250" s="6">
        <v>22298</v>
      </c>
      <c r="B250" s="7" t="s">
        <v>1224</v>
      </c>
      <c r="C250" s="10">
        <f>SUM(C251:C252)</f>
        <v>0</v>
      </c>
      <c r="D250" s="10">
        <f>SUM(D251:D252)</f>
        <v>0</v>
      </c>
      <c r="E250" s="10">
        <f>SUM(E251:E252)</f>
        <v>0</v>
      </c>
    </row>
    <row r="251" spans="1:5">
      <c r="A251" s="6">
        <v>2229801</v>
      </c>
      <c r="B251" s="6" t="s">
        <v>1041</v>
      </c>
      <c r="C251" s="12">
        <v>0</v>
      </c>
      <c r="D251" s="12">
        <v>0</v>
      </c>
      <c r="E251" s="12">
        <v>0</v>
      </c>
    </row>
    <row r="252" spans="1:5">
      <c r="A252" s="6">
        <v>2229899</v>
      </c>
      <c r="B252" s="6" t="s">
        <v>1400</v>
      </c>
      <c r="C252" s="12">
        <v>0</v>
      </c>
      <c r="D252" s="12">
        <v>0</v>
      </c>
      <c r="E252" s="12">
        <v>0</v>
      </c>
    </row>
    <row r="253" spans="1:5">
      <c r="A253" s="6">
        <v>224</v>
      </c>
      <c r="B253" s="7" t="s">
        <v>1071</v>
      </c>
      <c r="C253" s="10">
        <f>C254</f>
        <v>0</v>
      </c>
      <c r="D253" s="10">
        <f>D254</f>
        <v>0</v>
      </c>
      <c r="E253" s="10">
        <f>E254</f>
        <v>0</v>
      </c>
    </row>
    <row r="254" spans="1:5">
      <c r="A254" s="6">
        <v>22498</v>
      </c>
      <c r="B254" s="7" t="s">
        <v>1224</v>
      </c>
      <c r="C254" s="10">
        <f>SUM(C255:C257)</f>
        <v>0</v>
      </c>
      <c r="D254" s="10">
        <f>SUM(D255:D257)</f>
        <v>0</v>
      </c>
      <c r="E254" s="10">
        <f>SUM(E255:E257)</f>
        <v>0</v>
      </c>
    </row>
    <row r="255" spans="1:5">
      <c r="A255" s="6">
        <v>2249801</v>
      </c>
      <c r="B255" s="6" t="s">
        <v>1401</v>
      </c>
      <c r="C255" s="12">
        <v>0</v>
      </c>
      <c r="D255" s="12">
        <v>0</v>
      </c>
      <c r="E255" s="12">
        <v>0</v>
      </c>
    </row>
    <row r="256" spans="1:5">
      <c r="A256" s="6">
        <v>2249802</v>
      </c>
      <c r="B256" s="6" t="s">
        <v>1402</v>
      </c>
      <c r="C256" s="12">
        <v>0</v>
      </c>
      <c r="D256" s="12">
        <v>0</v>
      </c>
      <c r="E256" s="12">
        <v>0</v>
      </c>
    </row>
    <row r="257" spans="1:5">
      <c r="A257" s="6">
        <v>2249899</v>
      </c>
      <c r="B257" s="6" t="s">
        <v>1105</v>
      </c>
      <c r="C257" s="12">
        <v>0</v>
      </c>
      <c r="D257" s="12">
        <v>0</v>
      </c>
      <c r="E257" s="12">
        <v>0</v>
      </c>
    </row>
    <row r="258" spans="1:5">
      <c r="A258" s="6">
        <v>229</v>
      </c>
      <c r="B258" s="7" t="s">
        <v>1106</v>
      </c>
      <c r="C258" s="10">
        <f>C259+C263+C272+C274+C276+C288</f>
        <v>865.61</v>
      </c>
      <c r="D258" s="10">
        <f>D259+D263+D272+D274+D276+D288</f>
        <v>4057.71</v>
      </c>
      <c r="E258" s="10">
        <f>E259+E263+E272+E274+E276+E288</f>
        <v>4923.32</v>
      </c>
    </row>
    <row r="259" spans="1:5">
      <c r="A259" s="6">
        <v>22904</v>
      </c>
      <c r="B259" s="7" t="s">
        <v>1403</v>
      </c>
      <c r="C259" s="10">
        <f>SUM(C260:C262)</f>
        <v>39.48</v>
      </c>
      <c r="D259" s="10">
        <f>SUM(D260:D262)</f>
        <v>3900</v>
      </c>
      <c r="E259" s="10">
        <f>SUM(E260:E262)</f>
        <v>3939.48</v>
      </c>
    </row>
    <row r="260" spans="1:5">
      <c r="A260" s="6">
        <v>2290401</v>
      </c>
      <c r="B260" s="6" t="s">
        <v>1404</v>
      </c>
      <c r="C260" s="12">
        <v>0</v>
      </c>
      <c r="D260" s="12">
        <v>0</v>
      </c>
      <c r="E260" s="12">
        <v>0</v>
      </c>
    </row>
    <row r="261" spans="1:5">
      <c r="A261" s="6">
        <v>2290402</v>
      </c>
      <c r="B261" s="6" t="s">
        <v>1405</v>
      </c>
      <c r="C261" s="12">
        <v>39.48</v>
      </c>
      <c r="D261" s="12">
        <v>3900</v>
      </c>
      <c r="E261" s="12">
        <v>3939.48</v>
      </c>
    </row>
    <row r="262" spans="1:5">
      <c r="A262" s="6">
        <v>2290403</v>
      </c>
      <c r="B262" s="6" t="s">
        <v>1406</v>
      </c>
      <c r="C262" s="12">
        <v>0</v>
      </c>
      <c r="D262" s="12">
        <v>0</v>
      </c>
      <c r="E262" s="12">
        <v>0</v>
      </c>
    </row>
    <row r="263" spans="1:5">
      <c r="A263" s="6">
        <v>22908</v>
      </c>
      <c r="B263" s="7" t="s">
        <v>1407</v>
      </c>
      <c r="C263" s="10">
        <f>SUM(C264:C271)</f>
        <v>0</v>
      </c>
      <c r="D263" s="10">
        <f>SUM(D264:D271)</f>
        <v>0</v>
      </c>
      <c r="E263" s="10">
        <f>SUM(E264:E271)</f>
        <v>0</v>
      </c>
    </row>
    <row r="264" spans="1:5">
      <c r="A264" s="6">
        <v>2290802</v>
      </c>
      <c r="B264" s="6" t="s">
        <v>1408</v>
      </c>
      <c r="C264" s="12">
        <v>0</v>
      </c>
      <c r="D264" s="12">
        <v>0</v>
      </c>
      <c r="E264" s="12">
        <v>0</v>
      </c>
    </row>
    <row r="265" spans="1:5">
      <c r="A265" s="6">
        <v>2290803</v>
      </c>
      <c r="B265" s="6" t="s">
        <v>1409</v>
      </c>
      <c r="C265" s="12">
        <v>0</v>
      </c>
      <c r="D265" s="12">
        <v>0</v>
      </c>
      <c r="E265" s="12">
        <v>0</v>
      </c>
    </row>
    <row r="266" spans="1:5">
      <c r="A266" s="6">
        <v>2290804</v>
      </c>
      <c r="B266" s="6" t="s">
        <v>1410</v>
      </c>
      <c r="C266" s="12">
        <v>0</v>
      </c>
      <c r="D266" s="12">
        <v>0</v>
      </c>
      <c r="E266" s="12">
        <v>0</v>
      </c>
    </row>
    <row r="267" spans="1:5">
      <c r="A267" s="6">
        <v>2290805</v>
      </c>
      <c r="B267" s="6" t="s">
        <v>1411</v>
      </c>
      <c r="C267" s="12">
        <v>0</v>
      </c>
      <c r="D267" s="12">
        <v>0</v>
      </c>
      <c r="E267" s="12">
        <v>0</v>
      </c>
    </row>
    <row r="268" spans="1:5">
      <c r="A268" s="6">
        <v>2290806</v>
      </c>
      <c r="B268" s="6" t="s">
        <v>1412</v>
      </c>
      <c r="C268" s="12">
        <v>0</v>
      </c>
      <c r="D268" s="12">
        <v>0</v>
      </c>
      <c r="E268" s="12">
        <v>0</v>
      </c>
    </row>
    <row r="269" spans="1:5">
      <c r="A269" s="6">
        <v>2290807</v>
      </c>
      <c r="B269" s="6" t="s">
        <v>1413</v>
      </c>
      <c r="C269" s="12">
        <v>0</v>
      </c>
      <c r="D269" s="12">
        <v>0</v>
      </c>
      <c r="E269" s="12">
        <v>0</v>
      </c>
    </row>
    <row r="270" spans="1:5">
      <c r="A270" s="6">
        <v>2290808</v>
      </c>
      <c r="B270" s="6" t="s">
        <v>1414</v>
      </c>
      <c r="C270" s="12">
        <v>0</v>
      </c>
      <c r="D270" s="12">
        <v>0</v>
      </c>
      <c r="E270" s="12">
        <v>0</v>
      </c>
    </row>
    <row r="271" spans="1:5">
      <c r="A271" s="6">
        <v>2290899</v>
      </c>
      <c r="B271" s="6" t="s">
        <v>1415</v>
      </c>
      <c r="C271" s="12">
        <v>0</v>
      </c>
      <c r="D271" s="12">
        <v>0</v>
      </c>
      <c r="E271" s="12">
        <v>0</v>
      </c>
    </row>
    <row r="272" spans="1:5">
      <c r="A272" s="6">
        <v>22909</v>
      </c>
      <c r="B272" s="7" t="s">
        <v>1416</v>
      </c>
      <c r="C272" s="10">
        <f>C273</f>
        <v>0</v>
      </c>
      <c r="D272" s="10">
        <f>D273</f>
        <v>0</v>
      </c>
      <c r="E272" s="10">
        <f>E273</f>
        <v>0</v>
      </c>
    </row>
    <row r="273" spans="1:5">
      <c r="A273" s="6">
        <v>2290901</v>
      </c>
      <c r="B273" s="6" t="s">
        <v>1417</v>
      </c>
      <c r="C273" s="12">
        <v>0</v>
      </c>
      <c r="D273" s="12">
        <v>0</v>
      </c>
      <c r="E273" s="12">
        <v>0</v>
      </c>
    </row>
    <row r="274" spans="1:5">
      <c r="A274" s="6">
        <v>22910</v>
      </c>
      <c r="B274" s="7" t="s">
        <v>1418</v>
      </c>
      <c r="C274" s="10">
        <f>C275</f>
        <v>0</v>
      </c>
      <c r="D274" s="10">
        <f>D275</f>
        <v>0</v>
      </c>
      <c r="E274" s="10">
        <f>E275</f>
        <v>0</v>
      </c>
    </row>
    <row r="275" spans="1:5">
      <c r="A275" s="6">
        <v>2291001</v>
      </c>
      <c r="B275" s="6" t="s">
        <v>1419</v>
      </c>
      <c r="C275" s="12">
        <v>0</v>
      </c>
      <c r="D275" s="12">
        <v>0</v>
      </c>
      <c r="E275" s="12">
        <v>0</v>
      </c>
    </row>
    <row r="276" spans="1:5">
      <c r="A276" s="6">
        <v>22960</v>
      </c>
      <c r="B276" s="7" t="s">
        <v>1420</v>
      </c>
      <c r="C276" s="8">
        <f>SUM(C277:C287)</f>
        <v>826.13</v>
      </c>
      <c r="D276" s="8">
        <f>SUM(D277:D287)</f>
        <v>157.71</v>
      </c>
      <c r="E276" s="8">
        <f>SUM(E277:E287)</f>
        <v>983.84</v>
      </c>
    </row>
    <row r="277" spans="1:5">
      <c r="A277" s="6">
        <v>2296001</v>
      </c>
      <c r="B277" s="14" t="s">
        <v>1421</v>
      </c>
      <c r="C277" s="12">
        <v>0</v>
      </c>
      <c r="D277" s="12">
        <v>0</v>
      </c>
      <c r="E277" s="12">
        <v>0</v>
      </c>
    </row>
    <row r="278" spans="1:5">
      <c r="A278" s="6">
        <v>2296002</v>
      </c>
      <c r="B278" s="6" t="s">
        <v>1422</v>
      </c>
      <c r="C278" s="12">
        <v>436.99</v>
      </c>
      <c r="D278" s="12">
        <v>50.52</v>
      </c>
      <c r="E278" s="12">
        <v>487.51</v>
      </c>
    </row>
    <row r="279" spans="1:5">
      <c r="A279" s="6">
        <v>2296003</v>
      </c>
      <c r="B279" s="6" t="s">
        <v>1423</v>
      </c>
      <c r="C279" s="12">
        <v>350.19</v>
      </c>
      <c r="D279" s="12">
        <v>101.99</v>
      </c>
      <c r="E279" s="12">
        <v>452.18</v>
      </c>
    </row>
    <row r="280" spans="1:5">
      <c r="A280" s="6">
        <v>2296004</v>
      </c>
      <c r="B280" s="6" t="s">
        <v>1424</v>
      </c>
      <c r="C280" s="12">
        <v>25.62</v>
      </c>
      <c r="D280" s="12">
        <v>-0.0100000000000016</v>
      </c>
      <c r="E280" s="12">
        <v>25.61</v>
      </c>
    </row>
    <row r="281" spans="1:5">
      <c r="A281" s="6">
        <v>2296005</v>
      </c>
      <c r="B281" s="6" t="s">
        <v>1425</v>
      </c>
      <c r="C281" s="12">
        <v>0</v>
      </c>
      <c r="D281" s="12">
        <v>0</v>
      </c>
      <c r="E281" s="12">
        <v>0</v>
      </c>
    </row>
    <row r="282" spans="1:5">
      <c r="A282" s="6">
        <v>2296006</v>
      </c>
      <c r="B282" s="6" t="s">
        <v>1426</v>
      </c>
      <c r="C282" s="12">
        <v>13.33</v>
      </c>
      <c r="D282" s="12">
        <v>5.21</v>
      </c>
      <c r="E282" s="12">
        <v>18.54</v>
      </c>
    </row>
    <row r="283" spans="1:5">
      <c r="A283" s="6">
        <v>2296010</v>
      </c>
      <c r="B283" s="6" t="s">
        <v>1427</v>
      </c>
      <c r="C283" s="12">
        <v>0</v>
      </c>
      <c r="D283" s="12">
        <v>0</v>
      </c>
      <c r="E283" s="12">
        <v>0</v>
      </c>
    </row>
    <row r="284" spans="1:5">
      <c r="A284" s="6">
        <v>2296011</v>
      </c>
      <c r="B284" s="6" t="s">
        <v>1428</v>
      </c>
      <c r="C284" s="12">
        <v>0</v>
      </c>
      <c r="D284" s="12">
        <v>0</v>
      </c>
      <c r="E284" s="12">
        <v>0</v>
      </c>
    </row>
    <row r="285" spans="1:5">
      <c r="A285" s="6">
        <v>2296012</v>
      </c>
      <c r="B285" s="6" t="s">
        <v>1429</v>
      </c>
      <c r="C285" s="12">
        <v>0</v>
      </c>
      <c r="D285" s="12">
        <v>0</v>
      </c>
      <c r="E285" s="12">
        <v>0</v>
      </c>
    </row>
    <row r="286" spans="1:5">
      <c r="A286" s="6">
        <v>2296013</v>
      </c>
      <c r="B286" s="6" t="s">
        <v>1430</v>
      </c>
      <c r="C286" s="12">
        <v>0</v>
      </c>
      <c r="D286" s="12">
        <v>0</v>
      </c>
      <c r="E286" s="12">
        <v>0</v>
      </c>
    </row>
    <row r="287" spans="1:5">
      <c r="A287" s="6">
        <v>2296099</v>
      </c>
      <c r="B287" s="6" t="s">
        <v>1431</v>
      </c>
      <c r="C287" s="12">
        <v>0</v>
      </c>
      <c r="D287" s="12">
        <v>0</v>
      </c>
      <c r="E287" s="12">
        <v>0</v>
      </c>
    </row>
    <row r="288" spans="1:5">
      <c r="A288" s="6">
        <v>22998</v>
      </c>
      <c r="B288" s="9" t="s">
        <v>1432</v>
      </c>
      <c r="C288" s="10">
        <f>C289</f>
        <v>0</v>
      </c>
      <c r="D288" s="10">
        <f>D289</f>
        <v>0</v>
      </c>
      <c r="E288" s="10">
        <f>E289</f>
        <v>0</v>
      </c>
    </row>
    <row r="289" spans="1:5">
      <c r="A289" s="6">
        <v>2299899</v>
      </c>
      <c r="B289" s="6" t="s">
        <v>276</v>
      </c>
      <c r="C289" s="12">
        <v>0</v>
      </c>
      <c r="D289" s="12">
        <v>0</v>
      </c>
      <c r="E289" s="12">
        <v>0</v>
      </c>
    </row>
    <row r="290" spans="1:5">
      <c r="A290" s="6">
        <v>232</v>
      </c>
      <c r="B290" s="7" t="s">
        <v>1107</v>
      </c>
      <c r="C290" s="10">
        <f>C291</f>
        <v>209.84</v>
      </c>
      <c r="D290" s="10">
        <f>D291</f>
        <v>0</v>
      </c>
      <c r="E290" s="10">
        <f>E291</f>
        <v>209.84</v>
      </c>
    </row>
    <row r="291" spans="1:5">
      <c r="A291" s="6">
        <v>23204</v>
      </c>
      <c r="B291" s="7" t="s">
        <v>1433</v>
      </c>
      <c r="C291" s="10">
        <f>SUM(C292:C306)</f>
        <v>209.84</v>
      </c>
      <c r="D291" s="10">
        <f>SUM(D292:D306)</f>
        <v>0</v>
      </c>
      <c r="E291" s="10">
        <f>SUM(E292:E306)</f>
        <v>209.84</v>
      </c>
    </row>
    <row r="292" spans="1:5">
      <c r="A292" s="6">
        <v>2320401</v>
      </c>
      <c r="B292" s="6" t="s">
        <v>1434</v>
      </c>
      <c r="C292" s="12">
        <v>0</v>
      </c>
      <c r="D292" s="12">
        <v>0</v>
      </c>
      <c r="E292" s="12">
        <v>0</v>
      </c>
    </row>
    <row r="293" spans="1:5">
      <c r="A293" s="6">
        <v>2320405</v>
      </c>
      <c r="B293" s="6" t="s">
        <v>1435</v>
      </c>
      <c r="C293" s="12">
        <v>0</v>
      </c>
      <c r="D293" s="12">
        <v>0</v>
      </c>
      <c r="E293" s="12">
        <v>0</v>
      </c>
    </row>
    <row r="294" spans="1:5">
      <c r="A294" s="6">
        <v>2320411</v>
      </c>
      <c r="B294" s="6" t="s">
        <v>1436</v>
      </c>
      <c r="C294" s="12">
        <v>0</v>
      </c>
      <c r="D294" s="12">
        <v>0</v>
      </c>
      <c r="E294" s="12">
        <v>0</v>
      </c>
    </row>
    <row r="295" spans="1:5">
      <c r="A295" s="6">
        <v>2320413</v>
      </c>
      <c r="B295" s="6" t="s">
        <v>1437</v>
      </c>
      <c r="C295" s="12">
        <v>0</v>
      </c>
      <c r="D295" s="12">
        <v>0</v>
      </c>
      <c r="E295" s="12">
        <v>0</v>
      </c>
    </row>
    <row r="296" spans="1:5">
      <c r="A296" s="6">
        <v>2320414</v>
      </c>
      <c r="B296" s="6" t="s">
        <v>1438</v>
      </c>
      <c r="C296" s="12">
        <v>0</v>
      </c>
      <c r="D296" s="12">
        <v>0</v>
      </c>
      <c r="E296" s="12">
        <v>0</v>
      </c>
    </row>
    <row r="297" spans="1:5">
      <c r="A297" s="6">
        <v>2320416</v>
      </c>
      <c r="B297" s="6" t="s">
        <v>1439</v>
      </c>
      <c r="C297" s="12">
        <v>0</v>
      </c>
      <c r="D297" s="12">
        <v>0</v>
      </c>
      <c r="E297" s="12">
        <v>0</v>
      </c>
    </row>
    <row r="298" spans="1:5">
      <c r="A298" s="6">
        <v>2320417</v>
      </c>
      <c r="B298" s="6" t="s">
        <v>1440</v>
      </c>
      <c r="C298" s="12">
        <v>0</v>
      </c>
      <c r="D298" s="12">
        <v>0</v>
      </c>
      <c r="E298" s="12">
        <v>0</v>
      </c>
    </row>
    <row r="299" spans="1:5">
      <c r="A299" s="6">
        <v>2320418</v>
      </c>
      <c r="B299" s="6" t="s">
        <v>1441</v>
      </c>
      <c r="C299" s="12">
        <v>0</v>
      </c>
      <c r="D299" s="12">
        <v>0</v>
      </c>
      <c r="E299" s="12">
        <v>0</v>
      </c>
    </row>
    <row r="300" spans="1:5">
      <c r="A300" s="6">
        <v>2320419</v>
      </c>
      <c r="B300" s="6" t="s">
        <v>1442</v>
      </c>
      <c r="C300" s="12">
        <v>0</v>
      </c>
      <c r="D300" s="12">
        <v>0</v>
      </c>
      <c r="E300" s="12">
        <v>0</v>
      </c>
    </row>
    <row r="301" spans="1:5">
      <c r="A301" s="6">
        <v>2320420</v>
      </c>
      <c r="B301" s="6" t="s">
        <v>1443</v>
      </c>
      <c r="C301" s="12">
        <v>0</v>
      </c>
      <c r="D301" s="12">
        <v>0</v>
      </c>
      <c r="E301" s="12">
        <v>0</v>
      </c>
    </row>
    <row r="302" spans="1:5">
      <c r="A302" s="6">
        <v>2320431</v>
      </c>
      <c r="B302" s="6" t="s">
        <v>1444</v>
      </c>
      <c r="C302" s="12">
        <v>0</v>
      </c>
      <c r="D302" s="12">
        <v>0</v>
      </c>
      <c r="E302" s="12">
        <v>0</v>
      </c>
    </row>
    <row r="303" spans="1:5">
      <c r="A303" s="6">
        <v>2320432</v>
      </c>
      <c r="B303" s="6" t="s">
        <v>1445</v>
      </c>
      <c r="C303" s="12">
        <v>0</v>
      </c>
      <c r="D303" s="12">
        <v>0</v>
      </c>
      <c r="E303" s="12">
        <v>0</v>
      </c>
    </row>
    <row r="304" spans="1:5">
      <c r="A304" s="6">
        <v>2320433</v>
      </c>
      <c r="B304" s="6" t="s">
        <v>1446</v>
      </c>
      <c r="C304" s="12">
        <v>109.35</v>
      </c>
      <c r="D304" s="12">
        <v>0</v>
      </c>
      <c r="E304" s="12">
        <v>109.35</v>
      </c>
    </row>
    <row r="305" spans="1:5">
      <c r="A305" s="6">
        <v>2320498</v>
      </c>
      <c r="B305" s="6" t="s">
        <v>1447</v>
      </c>
      <c r="C305" s="12">
        <v>0</v>
      </c>
      <c r="D305" s="12">
        <v>100.49</v>
      </c>
      <c r="E305" s="12">
        <v>100.49</v>
      </c>
    </row>
    <row r="306" spans="1:5">
      <c r="A306" s="6">
        <v>2320499</v>
      </c>
      <c r="B306" s="6" t="s">
        <v>1448</v>
      </c>
      <c r="C306" s="12">
        <v>100.49</v>
      </c>
      <c r="D306" s="12">
        <v>-100.49</v>
      </c>
      <c r="E306" s="12">
        <v>0</v>
      </c>
    </row>
    <row r="307" spans="1:5">
      <c r="A307" s="6">
        <v>233</v>
      </c>
      <c r="B307" s="7" t="s">
        <v>1120</v>
      </c>
      <c r="C307" s="10">
        <f>C308</f>
        <v>0</v>
      </c>
      <c r="D307" s="10">
        <f>D308</f>
        <v>0</v>
      </c>
      <c r="E307" s="10">
        <f>E308</f>
        <v>0</v>
      </c>
    </row>
    <row r="308" spans="1:5">
      <c r="A308" s="6">
        <v>23304</v>
      </c>
      <c r="B308" s="7" t="s">
        <v>1449</v>
      </c>
      <c r="C308" s="10">
        <f>SUM(C309:C323)</f>
        <v>0</v>
      </c>
      <c r="D308" s="10">
        <f>SUM(D309:D323)</f>
        <v>0</v>
      </c>
      <c r="E308" s="10">
        <f>SUM(E309:E323)</f>
        <v>0</v>
      </c>
    </row>
    <row r="309" spans="1:5">
      <c r="A309" s="6">
        <v>2330401</v>
      </c>
      <c r="B309" s="6" t="s">
        <v>1450</v>
      </c>
      <c r="C309" s="12">
        <v>0</v>
      </c>
      <c r="D309" s="12">
        <v>0</v>
      </c>
      <c r="E309" s="12">
        <v>0</v>
      </c>
    </row>
    <row r="310" spans="1:5">
      <c r="A310" s="6">
        <v>2330405</v>
      </c>
      <c r="B310" s="6" t="s">
        <v>1451</v>
      </c>
      <c r="C310" s="12">
        <v>0</v>
      </c>
      <c r="D310" s="12">
        <v>0</v>
      </c>
      <c r="E310" s="12">
        <v>0</v>
      </c>
    </row>
    <row r="311" spans="1:5">
      <c r="A311" s="6">
        <v>2330411</v>
      </c>
      <c r="B311" s="6" t="s">
        <v>1452</v>
      </c>
      <c r="C311" s="12">
        <v>0</v>
      </c>
      <c r="D311" s="12">
        <v>0</v>
      </c>
      <c r="E311" s="12">
        <v>0</v>
      </c>
    </row>
    <row r="312" spans="1:5">
      <c r="A312" s="6">
        <v>2330413</v>
      </c>
      <c r="B312" s="6" t="s">
        <v>1453</v>
      </c>
      <c r="C312" s="12">
        <v>0</v>
      </c>
      <c r="D312" s="12">
        <v>0</v>
      </c>
      <c r="E312" s="12">
        <v>0</v>
      </c>
    </row>
    <row r="313" spans="1:5">
      <c r="A313" s="6">
        <v>2330414</v>
      </c>
      <c r="B313" s="6" t="s">
        <v>1454</v>
      </c>
      <c r="C313" s="12">
        <v>0</v>
      </c>
      <c r="D313" s="12">
        <v>0</v>
      </c>
      <c r="E313" s="12">
        <v>0</v>
      </c>
    </row>
    <row r="314" spans="1:5">
      <c r="A314" s="6">
        <v>2330416</v>
      </c>
      <c r="B314" s="6" t="s">
        <v>1455</v>
      </c>
      <c r="C314" s="12">
        <v>0</v>
      </c>
      <c r="D314" s="12">
        <v>0</v>
      </c>
      <c r="E314" s="12">
        <v>0</v>
      </c>
    </row>
    <row r="315" spans="1:5">
      <c r="A315" s="6">
        <v>2330417</v>
      </c>
      <c r="B315" s="6" t="s">
        <v>1456</v>
      </c>
      <c r="C315" s="12">
        <v>0</v>
      </c>
      <c r="D315" s="12">
        <v>0</v>
      </c>
      <c r="E315" s="12">
        <v>0</v>
      </c>
    </row>
    <row r="316" spans="1:5">
      <c r="A316" s="6">
        <v>2330418</v>
      </c>
      <c r="B316" s="6" t="s">
        <v>1457</v>
      </c>
      <c r="C316" s="12">
        <v>0</v>
      </c>
      <c r="D316" s="12">
        <v>0</v>
      </c>
      <c r="E316" s="12">
        <v>0</v>
      </c>
    </row>
    <row r="317" spans="1:5">
      <c r="A317" s="6">
        <v>2330419</v>
      </c>
      <c r="B317" s="6" t="s">
        <v>1458</v>
      </c>
      <c r="C317" s="12">
        <v>0</v>
      </c>
      <c r="D317" s="12">
        <v>0</v>
      </c>
      <c r="E317" s="12">
        <v>0</v>
      </c>
    </row>
    <row r="318" spans="1:5">
      <c r="A318" s="6">
        <v>2330420</v>
      </c>
      <c r="B318" s="6" t="s">
        <v>1459</v>
      </c>
      <c r="C318" s="12">
        <v>0</v>
      </c>
      <c r="D318" s="12">
        <v>0</v>
      </c>
      <c r="E318" s="12">
        <v>0</v>
      </c>
    </row>
    <row r="319" spans="1:5">
      <c r="A319" s="6">
        <v>2330431</v>
      </c>
      <c r="B319" s="6" t="s">
        <v>1460</v>
      </c>
      <c r="C319" s="12">
        <v>0</v>
      </c>
      <c r="D319" s="12">
        <v>0</v>
      </c>
      <c r="E319" s="12">
        <v>0</v>
      </c>
    </row>
    <row r="320" spans="1:5">
      <c r="A320" s="6">
        <v>2330432</v>
      </c>
      <c r="B320" s="6" t="s">
        <v>1461</v>
      </c>
      <c r="C320" s="12">
        <v>0</v>
      </c>
      <c r="D320" s="12">
        <v>0</v>
      </c>
      <c r="E320" s="12">
        <v>0</v>
      </c>
    </row>
    <row r="321" spans="1:5">
      <c r="A321" s="6">
        <v>2330433</v>
      </c>
      <c r="B321" s="6" t="s">
        <v>1462</v>
      </c>
      <c r="C321" s="12">
        <v>0</v>
      </c>
      <c r="D321" s="12">
        <v>0</v>
      </c>
      <c r="E321" s="12">
        <v>0</v>
      </c>
    </row>
    <row r="322" spans="1:5">
      <c r="A322" s="6">
        <v>2330498</v>
      </c>
      <c r="B322" s="6" t="s">
        <v>1463</v>
      </c>
      <c r="C322" s="12">
        <v>0</v>
      </c>
      <c r="D322" s="12">
        <v>0</v>
      </c>
      <c r="E322" s="12">
        <v>0</v>
      </c>
    </row>
    <row r="323" spans="1:5">
      <c r="A323" s="6">
        <v>2330499</v>
      </c>
      <c r="B323" s="6" t="s">
        <v>1464</v>
      </c>
      <c r="C323" s="12">
        <v>0</v>
      </c>
      <c r="D323" s="12">
        <v>0</v>
      </c>
      <c r="E323" s="12">
        <v>0</v>
      </c>
    </row>
    <row r="324" spans="1:5">
      <c r="A324" s="6">
        <v>234</v>
      </c>
      <c r="B324" s="7" t="s">
        <v>1465</v>
      </c>
      <c r="C324" s="10">
        <f>SUM(C325,C338)</f>
        <v>0</v>
      </c>
      <c r="D324" s="10">
        <f>SUM(D325,D338)</f>
        <v>0</v>
      </c>
      <c r="E324" s="10">
        <f>SUM(E325,E338)</f>
        <v>0</v>
      </c>
    </row>
    <row r="325" spans="1:5">
      <c r="A325" s="6">
        <v>23401</v>
      </c>
      <c r="B325" s="7" t="s">
        <v>1466</v>
      </c>
      <c r="C325" s="10">
        <f>SUM(C326:C337)</f>
        <v>0</v>
      </c>
      <c r="D325" s="10">
        <f>SUM(D326:D337)</f>
        <v>0</v>
      </c>
      <c r="E325" s="10">
        <f>SUM(E326:E337)</f>
        <v>0</v>
      </c>
    </row>
    <row r="326" spans="1:5">
      <c r="A326" s="6">
        <v>2340101</v>
      </c>
      <c r="B326" s="6" t="s">
        <v>1467</v>
      </c>
      <c r="C326" s="12">
        <v>0</v>
      </c>
      <c r="D326" s="12">
        <v>0</v>
      </c>
      <c r="E326" s="12">
        <v>0</v>
      </c>
    </row>
    <row r="327" spans="1:5">
      <c r="A327" s="6">
        <v>2340102</v>
      </c>
      <c r="B327" s="6" t="s">
        <v>1468</v>
      </c>
      <c r="C327" s="12">
        <v>0</v>
      </c>
      <c r="D327" s="12">
        <v>0</v>
      </c>
      <c r="E327" s="12">
        <v>0</v>
      </c>
    </row>
    <row r="328" spans="1:5">
      <c r="A328" s="6">
        <v>2340103</v>
      </c>
      <c r="B328" s="6" t="s">
        <v>1469</v>
      </c>
      <c r="C328" s="12">
        <v>0</v>
      </c>
      <c r="D328" s="12">
        <v>0</v>
      </c>
      <c r="E328" s="12">
        <v>0</v>
      </c>
    </row>
    <row r="329" spans="1:5">
      <c r="A329" s="6">
        <v>2340104</v>
      </c>
      <c r="B329" s="6" t="s">
        <v>1470</v>
      </c>
      <c r="C329" s="12">
        <v>0</v>
      </c>
      <c r="D329" s="12">
        <v>0</v>
      </c>
      <c r="E329" s="12">
        <v>0</v>
      </c>
    </row>
    <row r="330" spans="1:5">
      <c r="A330" s="6">
        <v>2340105</v>
      </c>
      <c r="B330" s="6" t="s">
        <v>1471</v>
      </c>
      <c r="C330" s="12">
        <v>0</v>
      </c>
      <c r="D330" s="12">
        <v>0</v>
      </c>
      <c r="E330" s="12">
        <v>0</v>
      </c>
    </row>
    <row r="331" spans="1:5">
      <c r="A331" s="6">
        <v>2340106</v>
      </c>
      <c r="B331" s="6" t="s">
        <v>1472</v>
      </c>
      <c r="C331" s="12">
        <v>0</v>
      </c>
      <c r="D331" s="12">
        <v>0</v>
      </c>
      <c r="E331" s="12">
        <v>0</v>
      </c>
    </row>
    <row r="332" spans="1:5">
      <c r="A332" s="6">
        <v>2340107</v>
      </c>
      <c r="B332" s="6" t="s">
        <v>1473</v>
      </c>
      <c r="C332" s="12">
        <v>0</v>
      </c>
      <c r="D332" s="12">
        <v>0</v>
      </c>
      <c r="E332" s="12">
        <v>0</v>
      </c>
    </row>
    <row r="333" spans="1:5">
      <c r="A333" s="6">
        <v>2340108</v>
      </c>
      <c r="B333" s="6" t="s">
        <v>1474</v>
      </c>
      <c r="C333" s="12">
        <v>0</v>
      </c>
      <c r="D333" s="12">
        <v>0</v>
      </c>
      <c r="E333" s="12">
        <v>0</v>
      </c>
    </row>
    <row r="334" spans="1:5">
      <c r="A334" s="6">
        <v>2340109</v>
      </c>
      <c r="B334" s="6" t="s">
        <v>1475</v>
      </c>
      <c r="C334" s="12">
        <v>0</v>
      </c>
      <c r="D334" s="12">
        <v>0</v>
      </c>
      <c r="E334" s="12">
        <v>0</v>
      </c>
    </row>
    <row r="335" spans="1:5">
      <c r="A335" s="6">
        <v>2340110</v>
      </c>
      <c r="B335" s="6" t="s">
        <v>1476</v>
      </c>
      <c r="C335" s="12">
        <v>0</v>
      </c>
      <c r="D335" s="12">
        <v>0</v>
      </c>
      <c r="E335" s="12">
        <v>0</v>
      </c>
    </row>
    <row r="336" spans="1:5">
      <c r="A336" s="6">
        <v>2340111</v>
      </c>
      <c r="B336" s="6" t="s">
        <v>1477</v>
      </c>
      <c r="C336" s="12">
        <v>0</v>
      </c>
      <c r="D336" s="12">
        <v>0</v>
      </c>
      <c r="E336" s="12">
        <v>0</v>
      </c>
    </row>
    <row r="337" spans="1:5">
      <c r="A337" s="6">
        <v>2340199</v>
      </c>
      <c r="B337" s="6" t="s">
        <v>1478</v>
      </c>
      <c r="C337" s="12">
        <v>0</v>
      </c>
      <c r="D337" s="12">
        <v>0</v>
      </c>
      <c r="E337" s="12">
        <v>0</v>
      </c>
    </row>
    <row r="338" spans="1:5">
      <c r="A338" s="6">
        <v>23402</v>
      </c>
      <c r="B338" s="7" t="s">
        <v>1479</v>
      </c>
      <c r="C338" s="10">
        <f>SUM(C339:C344)</f>
        <v>0</v>
      </c>
      <c r="D338" s="10">
        <f>SUM(D339:D344)</f>
        <v>0</v>
      </c>
      <c r="E338" s="10">
        <f>SUM(E339:E344)</f>
        <v>0</v>
      </c>
    </row>
    <row r="339" spans="1:5">
      <c r="A339" s="6">
        <v>2340201</v>
      </c>
      <c r="B339" s="6" t="s">
        <v>918</v>
      </c>
      <c r="C339" s="12">
        <v>0</v>
      </c>
      <c r="D339" s="12">
        <v>0</v>
      </c>
      <c r="E339" s="12">
        <v>0</v>
      </c>
    </row>
    <row r="340" spans="1:5">
      <c r="A340" s="6">
        <v>2340202</v>
      </c>
      <c r="B340" s="6" t="s">
        <v>963</v>
      </c>
      <c r="C340" s="12">
        <v>0</v>
      </c>
      <c r="D340" s="12">
        <v>0</v>
      </c>
      <c r="E340" s="12">
        <v>0</v>
      </c>
    </row>
    <row r="341" spans="1:5">
      <c r="A341" s="6">
        <v>2340203</v>
      </c>
      <c r="B341" s="6" t="s">
        <v>1480</v>
      </c>
      <c r="C341" s="12">
        <v>0</v>
      </c>
      <c r="D341" s="12">
        <v>0</v>
      </c>
      <c r="E341" s="12">
        <v>0</v>
      </c>
    </row>
    <row r="342" spans="1:5">
      <c r="A342" s="6">
        <v>2340204</v>
      </c>
      <c r="B342" s="6" t="s">
        <v>1481</v>
      </c>
      <c r="C342" s="12">
        <v>0</v>
      </c>
      <c r="D342" s="12">
        <v>0</v>
      </c>
      <c r="E342" s="12">
        <v>0</v>
      </c>
    </row>
    <row r="343" spans="1:5">
      <c r="A343" s="6">
        <v>2340205</v>
      </c>
      <c r="B343" s="6" t="s">
        <v>1482</v>
      </c>
      <c r="C343" s="12">
        <v>0</v>
      </c>
      <c r="D343" s="12">
        <v>0</v>
      </c>
      <c r="E343" s="12">
        <v>0</v>
      </c>
    </row>
    <row r="344" spans="1:5">
      <c r="A344" s="6">
        <v>2340299</v>
      </c>
      <c r="B344" s="6" t="s">
        <v>1483</v>
      </c>
      <c r="C344" s="12">
        <v>0</v>
      </c>
      <c r="D344" s="12">
        <v>0</v>
      </c>
      <c r="E344" s="12">
        <v>0</v>
      </c>
    </row>
  </sheetData>
  <mergeCells count="2">
    <mergeCell ref="A1:E1"/>
    <mergeCell ref="D2:E2"/>
  </mergeCells>
  <dataValidations count="1">
    <dataValidation type="decimal" operator="between" allowBlank="1" showInputMessage="1" showErrorMessage="1" sqref="C7 D7 E7 C20 D20 E20 C34 D34 E34 C40 D40 E40 C43 D43 E43 C68 D68 E68 C73 D73 E73 C95 D95 E95 C100 D100 E100 C106 D106 E106 C110 D110 E110 C114 D114 E114 C118 D118 E118 C124 D124 E124 C127 D127 E127 C136 D136 E136 C145 D145 E145 C150 D150 E150 C155 D155 E155 C158 D158 E158 C163 D163 E163 C167 D167 E167 C171 D171 E171 C174 D174 E174 C184 D184 E184 C189 D189 E189 C198 D198 E198 C205 D205 E205 C215 D215 E215 C218 D218 E218 C222 D222 E222 C233 D233 E233 C238 D238 E238 C263 D263 E263 C272 D272 E272 C273 D273 E273 C274 D274 E274 C275 D275 E275 C276 D276 E276 C288 D288 E288 C289 D289 E289 C338 D338 E338 C4:C6 C8:C11 C12:C13 C14:C19 C21:C26 C27:C28 C29:C33 C35:C39 C41:C42 C44:C49 C50:C51 C52:C54 C55:C56 C57:C61 C62:C63 C64:C67 C69:C72 C74:C77 C78:C79 C80:C94 C96:C99 C101:C105 C107:C109 C111:C113 C115:C117 C119:C123 C125:C126 C128:C135 C137:C138 C139:C140 C141:C144 C146:C149 C151:C154 C156:C157 C159:C162 C164:C166 C168:C170 C172:C173 C175:C177 C178:C179 C180:C183 C185:C188 C190:C197 C199:C204 C206:C214 C216:C217 C219:C221 C223:C227 C228:C229 C230:C232 C234:C237 C239:C240 C241:C242 C243:C244 C245:C246 C247:C248 C249:C250 C251:C252 C253:C254 C255:C257 C258:C259 C260:C262 C264:C271 C277:C287 C290:C291 C292:C306 C307:C308 C309:C323 C324:C325 C326:C337 C339:C344 D4:D6 D8:D11 D12:D13 D14:D19 D21:D26 D27:D28 D29:D33 D35:D39 D41:D42 D44:D49 D50:D51 D52:D54 D55:D56 D57:D61 D62:D63 D64:D67 D69:D72 D74:D77 D78:D79 D80:D94 D96:D99 D101:D105 D107:D109 D111:D113 D115:D117 D119:D123 D125:D126 D128:D135 D137:D138 D139:D140 D141:D144 D146:D149 D151:D154 D156:D157 D159:D162 D164:D166 D168:D170 D172:D173 D175:D177 D178:D179 D180:D183 D185:D188 D190:D197 D199:D204 D206:D214 D216:D217 D219:D221 D223:D227 D228:D229 D230:D232 D234:D237 D239:D240 D241:D242 D243:D244 D245:D246 D247:D248 D249:D250 D251:D252 D253:D254 D255:D257 D258:D259 D260:D262 D264:D271 D277:D287 D290:D291 D292:D306 D307:D308 D309:D323 D324:D325 D326:D337 D339:D344 E4:E6 E8:E11 E12:E13 E14:E19 E21:E26 E27:E28 E29:E33 E35:E39 E41:E42 E44:E49 E50:E51 E52:E54 E55:E56 E57:E61 E62:E63 E64:E67 E69:E72 E74:E77 E78:E79 E80:E94 E96:E99 E101:E105 E107:E109 E111:E113 E115:E117 E119:E123 E125:E126 E128:E135 E137:E138 E139:E140 E141:E144 E146:E149 E151:E154 E156:E157 E159:E162 E164:E166 E168:E170 E172:E173 E175:E177 E178:E179 E180:E183 E185:E188 E190:E197 E199:E204 E206:E214 E216:E217 E219:E221 E223:E227 E228:E229 E230:E232 E234:E237 E239:E240 E241:E242 E243:E244 E245:E246 E247:E248 E249:E250 E251:E252 E253:E254 E255:E257 E258:E259 E260:E262 E264:E271 E277:E287 E290:E291 E292:E306 E307:E308 E309:E323 E324:E325 E326:E337 E339:E344">
      <formula1>-99999999999999</formula1>
      <formula2>99999999999999</formula2>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2025年墨脱县本级一般公共预算收支预算调整总表</vt:lpstr>
      <vt:lpstr>2025年墨脱县本级一般公共预算支出功能分类预算调整表</vt:lpstr>
      <vt:lpstr>2025年墨脱县本级政府性基金预算收支预算调整总表</vt:lpstr>
      <vt:lpstr>2025年墨脱县本级政府性基金预算支出功能分类预算调整表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刘磊</dc:creator>
  <cp:lastModifiedBy>刘磊</cp:lastModifiedBy>
  <dcterms:created xsi:type="dcterms:W3CDTF">2025-07-26T04:20:00Z</dcterms:created>
  <dcterms:modified xsi:type="dcterms:W3CDTF">2026-03-09T11:02:05Z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4072582231194983AF4CCA05F40926AD_13</vt:lpwstr>
  </property>
  <property fmtid="{D5CDD505-2E9C-101B-9397-08002B2CF9AE}" pid="3" name="KSOProductBuildVer">
    <vt:lpwstr>2052-12.1.0.15712</vt:lpwstr>
  </property>
</Properties>
</file>