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<sst xmlns="http://schemas.openxmlformats.org/spreadsheetml/2006/main" count="250" uniqueCount="143">
  <si>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</si>
  <si>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</si>
  <si>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</si>
  <si>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</si>
  <si>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</si>
  <si>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</si>
  <si>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</si>
  <si>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</si>
  <si>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</si>
  <si>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</si>
  <si>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</si>
  <si>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</si>
  <si>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</si>
  <si>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</si>
  <si>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</si>
  <si>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</si>
  <si>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</si>
  <si>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</si>
  <si>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</si>
  <si>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</si>
  <si>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</si>
  <si>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</si>
  <si>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</si>
  <si>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</si>
  <si>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</si>
  <si>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</si>
  <si>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</si>
  <si>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</si>
  <si>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</si>
  <si>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</si>
  <si>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</si>
  <si>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</si>
  <si>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</si>
  <si>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</si>
  <si>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</si>
  <si>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</si>
  <si>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</si>
  <si>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</si>
  <si>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</si>
  <si>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公立医院</t>
  </si>
  <si>
    <t>综合医院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</si>
  <si>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</si>
  <si>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</si>
  <si>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</si>
  <si>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</si>
  <si>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</si>
  <si>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</si>
  <si>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</si>
  <si>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</si>
  <si>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2021年卫生服务中心年初预算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</si>
  <si>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</si>
  <si>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</si>
  <si>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</si>
  <si>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</si>
  <si>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</si>
  <si>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</si>
  <si>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</si>
  <si>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</si>
  <si>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</si>
  <si>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</si>
  <si>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</si>
  <si>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</si>
  <si>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</si>
  <si>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</si>
  <si>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</si>
  <si>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</si>
  <si>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</si>
  <si>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</si>
  <si>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</si>
  <si>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</si>
  <si>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</si>
  <si>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</si>
  <si>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</si>
  <si>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</si>
  <si>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</si>
  <si>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</si>
  <si>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</si>
  <si>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</si>
  <si>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</si>
  <si>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</si>
  <si>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</si>
  <si>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</si>
  <si>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</si>
  <si>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</si>
  <si>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</si>
  <si>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</si>
  <si>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</si>
  <si>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</si>
  <si>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</si>
  <si>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</si>
  <si>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</si>
  <si>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</si>
  <si>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</si>
  <si>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</si>
  <si>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</si>
  <si>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</si>
  <si>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</si>
  <si>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</si>
  <si>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</si>
  <si>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</si>
  <si>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</si>
  <si>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</si>
  <si>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</si>
  <si>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</si>
  <si>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</si>
  <si>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</si>
  <si>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</si>
  <si>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</si>
  <si>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</si>
  <si>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</si>
  <si>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</si>
  <si>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</si>
  <si>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</si>
  <si>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</si>
  <si>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</si>
  <si>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</si>
  <si>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</si>
  <si>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</si>
  <si>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</si>
  <si>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三、住房保障支出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</si>
  <si>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</si>
  <si>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</si>
  <si>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</si>
  <si>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</si>
  <si>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</si>
  <si>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</si>
  <si>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</si>
  <si>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</si>
  <si>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</si>
  <si>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</si>
  <si>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</si>
  <si>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</si>
  <si>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</si>
  <si>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</si>
  <si>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</si>
  <si>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</si>
  <si>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</si>
  <si>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</si>
  <si>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</si>
  <si>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</si>
  <si>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</si>
  <si>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</si>
  <si>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财政对工伤保险基金的补助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</si>
</sst>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0.5"/>
      <color theme="1"/>
      <name val="宋体"/>
      <family val="0"/>
    </font>
    <font>
      <sz val="11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7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6" fillId="3" borderId="0" applyNumberFormat="0" applyBorder="0" applyAlignment="0" applyProtection="0"/>
    <xf numFmtId="0" fontId="17" fillId="3" borderId="1" applyNumberFormat="0" applyAlignment="0" applyProtection="0"/>
    <xf numFmtId="0" fontId="1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16" fillId="9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2" applyNumberFormat="0" applyFon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6" fillId="14" borderId="0" applyNumberFormat="0" applyBorder="0" applyAlignment="0" applyProtection="0"/>
    <xf numFmtId="0" fontId="0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8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0" fillId="7" borderId="0" applyNumberFormat="0" applyBorder="0" applyAlignment="0" applyProtection="0"/>
    <xf numFmtId="0" fontId="16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5" applyNumberFormat="0" applyFill="0" applyAlignment="0" applyProtection="0"/>
    <xf numFmtId="0" fontId="0" fillId="7" borderId="0" applyNumberFormat="0" applyBorder="0" applyAlignment="0" applyProtection="0"/>
    <xf numFmtId="0" fontId="16" fillId="16" borderId="0" applyNumberFormat="0" applyBorder="0" applyAlignment="0" applyProtection="0"/>
    <xf numFmtId="0" fontId="0" fillId="11" borderId="0" applyNumberFormat="0" applyBorder="0" applyAlignment="0" applyProtection="0"/>
    <xf numFmtId="0" fontId="29" fillId="7" borderId="6" applyNumberFormat="0" applyAlignment="0" applyProtection="0"/>
    <xf numFmtId="0" fontId="0" fillId="3" borderId="0" applyNumberFormat="0" applyBorder="0" applyAlignment="0" applyProtection="0"/>
    <xf numFmtId="0" fontId="21" fillId="7" borderId="1" applyNumberForma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7" applyNumberFormat="0" applyAlignment="0" applyProtection="0"/>
    <xf numFmtId="0" fontId="0" fillId="3" borderId="0" applyNumberFormat="0" applyBorder="0" applyAlignment="0" applyProtection="0"/>
    <xf numFmtId="0" fontId="16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8" applyNumberFormat="0" applyFill="0" applyAlignment="0" applyProtection="0"/>
    <xf numFmtId="0" fontId="0" fillId="20" borderId="0" applyNumberFormat="0" applyBorder="0" applyAlignment="0" applyProtection="0"/>
    <xf numFmtId="0" fontId="32" fillId="0" borderId="9" applyNumberFormat="0" applyFill="0" applyAlignment="0" applyProtection="0"/>
    <xf numFmtId="0" fontId="16" fillId="7" borderId="0" applyNumberFormat="0" applyBorder="0" applyAlignment="0" applyProtection="0"/>
    <xf numFmtId="0" fontId="33" fillId="6" borderId="0" applyNumberFormat="0" applyBorder="0" applyAlignment="0" applyProtection="0"/>
    <xf numFmtId="0" fontId="34" fillId="11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>
      <alignment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/>
      <protection/>
    </xf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6" fillId="4" borderId="0" applyNumberFormat="0" applyBorder="0" applyAlignment="0" applyProtection="0"/>
    <xf numFmtId="0" fontId="0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6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0" fillId="5" borderId="0" applyNumberFormat="0" applyBorder="0" applyAlignment="0" applyProtection="0"/>
    <xf numFmtId="0" fontId="16" fillId="11" borderId="0" applyNumberFormat="0" applyBorder="0" applyAlignment="0" applyProtection="0"/>
    <xf numFmtId="0" fontId="0" fillId="5" borderId="0" applyNumberFormat="0" applyBorder="0" applyAlignment="0" applyProtection="0"/>
    <xf numFmtId="0" fontId="16" fillId="11" borderId="0" applyNumberFormat="0" applyBorder="0" applyAlignment="0" applyProtection="0"/>
    <xf numFmtId="0" fontId="0" fillId="5" borderId="0" applyNumberFormat="0" applyBorder="0" applyAlignment="0" applyProtection="0"/>
    <xf numFmtId="0" fontId="16" fillId="11" borderId="0" applyNumberFormat="0" applyBorder="0" applyAlignment="0" applyProtection="0"/>
    <xf numFmtId="0" fontId="0" fillId="5" borderId="0" applyNumberFormat="0" applyBorder="0" applyAlignment="0" applyProtection="0"/>
    <xf numFmtId="0" fontId="16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/>
      <protection/>
    </xf>
    <xf numFmtId="0" fontId="0" fillId="6" borderId="0" applyNumberFormat="0" applyBorder="0" applyAlignment="0" applyProtection="0"/>
    <xf numFmtId="0" fontId="12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6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3" borderId="0" applyNumberFormat="0" applyBorder="0" applyAlignment="0" applyProtection="0"/>
    <xf numFmtId="0" fontId="12" fillId="0" borderId="0">
      <alignment/>
      <protection/>
    </xf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>
      <alignment/>
      <protection/>
    </xf>
    <xf numFmtId="0" fontId="16" fillId="3" borderId="0" applyNumberFormat="0" applyBorder="0" applyAlignment="0" applyProtection="0"/>
    <xf numFmtId="0" fontId="12" fillId="0" borderId="0">
      <alignment/>
      <protection/>
    </xf>
    <xf numFmtId="0" fontId="16" fillId="3" borderId="0" applyNumberFormat="0" applyBorder="0" applyAlignment="0" applyProtection="0"/>
    <xf numFmtId="0" fontId="12" fillId="0" borderId="0">
      <alignment/>
      <protection/>
    </xf>
    <xf numFmtId="0" fontId="16" fillId="7" borderId="0" applyNumberFormat="0" applyBorder="0" applyAlignment="0" applyProtection="0"/>
    <xf numFmtId="0" fontId="12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35" fillId="0" borderId="11" applyNumberFormat="0" applyFill="0" applyAlignment="0" applyProtection="0"/>
    <xf numFmtId="0" fontId="12" fillId="0" borderId="0">
      <alignment/>
      <protection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6" fillId="0" borderId="12" applyNumberFormat="0" applyFill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2" fillId="0" borderId="0">
      <alignment/>
      <protection/>
    </xf>
    <xf numFmtId="0" fontId="16" fillId="4" borderId="0" applyNumberFormat="0" applyBorder="0" applyAlignment="0" applyProtection="0"/>
    <xf numFmtId="0" fontId="12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2" fillId="0" borderId="0">
      <alignment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0" borderId="0">
      <alignment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3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6" borderId="0" applyNumberFormat="0" applyBorder="0" applyAlignment="0" applyProtection="0"/>
    <xf numFmtId="0" fontId="32" fillId="0" borderId="13" applyNumberFormat="0" applyFill="0" applyAlignment="0" applyProtection="0"/>
    <xf numFmtId="0" fontId="21" fillId="7" borderId="1" applyNumberFormat="0" applyAlignment="0" applyProtection="0"/>
    <xf numFmtId="0" fontId="25" fillId="18" borderId="7" applyNumberFormat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34" fillId="11" borderId="0" applyNumberFormat="0" applyBorder="0" applyAlignment="0" applyProtection="0"/>
    <xf numFmtId="0" fontId="29" fillId="7" borderId="6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8" fillId="0" borderId="15" xfId="0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176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176" fontId="45" fillId="0" borderId="15" xfId="0" applyNumberFormat="1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4" fontId="12" fillId="0" borderId="15" xfId="271" applyNumberFormat="1" applyFont="1" applyFill="1" applyBorder="1" applyAlignment="1" applyProtection="1">
      <alignment horizontal="center" vertical="center" wrapText="1"/>
      <protection/>
    </xf>
    <xf numFmtId="4" fontId="12" fillId="0" borderId="15" xfId="55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</cellXfs>
  <cellStyles count="696">
    <cellStyle name="Normal" xfId="0"/>
    <cellStyle name="Currency [0]" xfId="15"/>
    <cellStyle name="60% - 着色 1 9" xfId="16"/>
    <cellStyle name="Currency" xfId="17"/>
    <cellStyle name="常规 2 2 4" xfId="18"/>
    <cellStyle name="60% - 着色 2" xfId="19"/>
    <cellStyle name="输入" xfId="20"/>
    <cellStyle name="60% - 着色 5 5" xfId="21"/>
    <cellStyle name="20% - 强调文字颜色 1 2" xfId="22"/>
    <cellStyle name="20% - 强调文字颜色 3" xfId="23"/>
    <cellStyle name="40% - 着色 3 18" xfId="24"/>
    <cellStyle name="Comma [0]" xfId="25"/>
    <cellStyle name="常规 2 26" xfId="26"/>
    <cellStyle name="常规 2 31" xfId="27"/>
    <cellStyle name="60% - 着色 6 11" xfId="28"/>
    <cellStyle name="Comma" xfId="29"/>
    <cellStyle name="40% - 强调文字颜色 3" xfId="30"/>
    <cellStyle name="差" xfId="31"/>
    <cellStyle name="40% - 着色 4 17" xfId="32"/>
    <cellStyle name="60% - 强调文字颜色 3" xfId="33"/>
    <cellStyle name="40% - 着色 3 5" xfId="34"/>
    <cellStyle name="Hyperlink" xfId="35"/>
    <cellStyle name="40% - 着色 2 6" xfId="36"/>
    <cellStyle name="20% - 着色 1 18" xfId="37"/>
    <cellStyle name="Percent" xfId="38"/>
    <cellStyle name="Followed Hyperlink" xfId="39"/>
    <cellStyle name="40% - 着色 1 6" xfId="40"/>
    <cellStyle name="40% - 着色 6 17" xfId="41"/>
    <cellStyle name="注释" xfId="42"/>
    <cellStyle name="40% - 着色 3 4" xfId="43"/>
    <cellStyle name="40% - 着色 4 16" xfId="44"/>
    <cellStyle name="60% - 强调文字颜色 2" xfId="45"/>
    <cellStyle name="40% - 着色 4 21" xfId="46"/>
    <cellStyle name="标题 4" xfId="47"/>
    <cellStyle name="40% - 着色 3 13" xfId="48"/>
    <cellStyle name="警告文本" xfId="49"/>
    <cellStyle name="标题" xfId="50"/>
    <cellStyle name="40% - 着色 4 7" xfId="51"/>
    <cellStyle name="解释性文本" xfId="52"/>
    <cellStyle name="60% - 着色 3 7" xfId="53"/>
    <cellStyle name="标题 1" xfId="54"/>
    <cellStyle name="60% - 着色 3 8" xfId="55"/>
    <cellStyle name="标题 2" xfId="56"/>
    <cellStyle name="40% - 着色 3 3" xfId="57"/>
    <cellStyle name="60% - 强调文字颜色 1" xfId="58"/>
    <cellStyle name="40% - 着色 4 15" xfId="59"/>
    <cellStyle name="40% - 着色 4 20" xfId="60"/>
    <cellStyle name="60% - 着色 3 9" xfId="61"/>
    <cellStyle name="标题 3" xfId="62"/>
    <cellStyle name="40% - 着色 3 6" xfId="63"/>
    <cellStyle name="60% - 强调文字颜色 4" xfId="64"/>
    <cellStyle name="40% - 着色 4 18" xfId="65"/>
    <cellStyle name="输出" xfId="66"/>
    <cellStyle name="20% - 着色 2 17" xfId="67"/>
    <cellStyle name="计算" xfId="68"/>
    <cellStyle name="20% - 着色 1 2" xfId="69"/>
    <cellStyle name="40% - 强调文字颜色 4 2" xfId="70"/>
    <cellStyle name="检查单元格" xfId="71"/>
    <cellStyle name="20% - 强调文字颜色 6" xfId="72"/>
    <cellStyle name="强调文字颜色 2" xfId="73"/>
    <cellStyle name="20% - 着色 2 7" xfId="74"/>
    <cellStyle name="40% - 着色 5 2" xfId="75"/>
    <cellStyle name="链接单元格" xfId="76"/>
    <cellStyle name="20% - 着色 3 5" xfId="77"/>
    <cellStyle name="汇总" xfId="78"/>
    <cellStyle name="60% - 着色 3 17" xfId="79"/>
    <cellStyle name="好" xfId="80"/>
    <cellStyle name="适中" xfId="81"/>
    <cellStyle name="着色 5 8" xfId="82"/>
    <cellStyle name="20% - 着色 3 15" xfId="83"/>
    <cellStyle name="20% - 着色 3 20" xfId="84"/>
    <cellStyle name="20% - 强调文字颜色 5" xfId="85"/>
    <cellStyle name="强调文字颜色 1" xfId="86"/>
    <cellStyle name="60% - 着色 2 19" xfId="87"/>
    <cellStyle name="常规 2 2 28" xfId="88"/>
    <cellStyle name="20% - 强调文字颜色 1" xfId="89"/>
    <cellStyle name="40% - 强调文字颜色 1" xfId="90"/>
    <cellStyle name="常规 2 2 29" xfId="91"/>
    <cellStyle name="20% - 强调文字颜色 2" xfId="92"/>
    <cellStyle name="40% - 强调文字颜色 2" xfId="93"/>
    <cellStyle name="强调文字颜色 3" xfId="94"/>
    <cellStyle name="强调文字颜色 4" xfId="95"/>
    <cellStyle name="20% - 强调文字颜色 4" xfId="96"/>
    <cellStyle name="20% - 着色 1" xfId="97"/>
    <cellStyle name="40% - 强调文字颜色 4" xfId="98"/>
    <cellStyle name="强调文字颜色 5" xfId="99"/>
    <cellStyle name="20% - 着色 2" xfId="100"/>
    <cellStyle name="40% - 强调文字颜色 5" xfId="101"/>
    <cellStyle name="40% - 着色 3 7" xfId="102"/>
    <cellStyle name="60% - 强调文字颜色 5" xfId="103"/>
    <cellStyle name="40% - 着色 4 19" xfId="104"/>
    <cellStyle name="60% - 着色 6 2" xfId="105"/>
    <cellStyle name="强调文字颜色 6" xfId="106"/>
    <cellStyle name="20% - 着色 3" xfId="107"/>
    <cellStyle name="40% - 强调文字颜色 6" xfId="108"/>
    <cellStyle name="40% - 着色 3 8" xfId="109"/>
    <cellStyle name="60% - 强调文字颜色 6" xfId="110"/>
    <cellStyle name="60% - 着色 6 3" xfId="111"/>
    <cellStyle name="20% - 着色 1 13" xfId="112"/>
    <cellStyle name="20% - 着色 1 14" xfId="113"/>
    <cellStyle name="40% - 着色 2 2" xfId="114"/>
    <cellStyle name="20% - 着色 1 15" xfId="115"/>
    <cellStyle name="20% - 着色 1 20" xfId="116"/>
    <cellStyle name="40% - 着色 2 3" xfId="117"/>
    <cellStyle name="20% - 强调文字颜色 2 2" xfId="118"/>
    <cellStyle name="20% - 强调文字颜色 3 2" xfId="119"/>
    <cellStyle name="20% - 着色 3 14" xfId="120"/>
    <cellStyle name="20% - 强调文字颜色 4 2" xfId="121"/>
    <cellStyle name="40% - 着色 6 14" xfId="122"/>
    <cellStyle name="20% - 强调文字颜色 5 2" xfId="123"/>
    <cellStyle name="常规 2 28" xfId="124"/>
    <cellStyle name="20% - 强调文字颜色 6 2" xfId="125"/>
    <cellStyle name="60% - 着色 1 15" xfId="126"/>
    <cellStyle name="60% - 着色 1 20" xfId="127"/>
    <cellStyle name="20% - 着色 1 10" xfId="128"/>
    <cellStyle name="20% - 着色 1 11" xfId="129"/>
    <cellStyle name="20% - 着色 1 12" xfId="130"/>
    <cellStyle name="20% - 着色 1 16" xfId="131"/>
    <cellStyle name="20% - 着色 1 21" xfId="132"/>
    <cellStyle name="40% - 着色 2 4" xfId="133"/>
    <cellStyle name="20% - 着色 1 17" xfId="134"/>
    <cellStyle name="40% - 着色 2 5" xfId="135"/>
    <cellStyle name="20% - 着色 1 19" xfId="136"/>
    <cellStyle name="40% - 着色 2 7" xfId="137"/>
    <cellStyle name="60% - 着色 5 2" xfId="138"/>
    <cellStyle name="20% - 着色 1 3" xfId="139"/>
    <cellStyle name="20% - 着色 1 4" xfId="140"/>
    <cellStyle name="20% - 着色 1 5" xfId="141"/>
    <cellStyle name="20% - 着色 1 6" xfId="142"/>
    <cellStyle name="20% - 着色 1 7" xfId="143"/>
    <cellStyle name="40% - 着色 4 2" xfId="144"/>
    <cellStyle name="20% - 着色 1 8" xfId="145"/>
    <cellStyle name="40% - 着色 4 3" xfId="146"/>
    <cellStyle name="20% - 着色 1 9" xfId="147"/>
    <cellStyle name="40% - 着色 4 4" xfId="148"/>
    <cellStyle name="20% - 着色 2 10" xfId="149"/>
    <cellStyle name="20% - 着色 4 3" xfId="150"/>
    <cellStyle name="常规 14" xfId="151"/>
    <cellStyle name="20% - 着色 2 11" xfId="152"/>
    <cellStyle name="20% - 着色 4 4" xfId="153"/>
    <cellStyle name="常规 20" xfId="154"/>
    <cellStyle name="常规 15" xfId="155"/>
    <cellStyle name="20% - 着色 2 12" xfId="156"/>
    <cellStyle name="20% - 着色 4 5" xfId="157"/>
    <cellStyle name="常规 21" xfId="158"/>
    <cellStyle name="常规 16" xfId="159"/>
    <cellStyle name="20% - 着色 2 13" xfId="160"/>
    <cellStyle name="20% - 着色 4 6" xfId="161"/>
    <cellStyle name="常规 22" xfId="162"/>
    <cellStyle name="常规 17" xfId="163"/>
    <cellStyle name="20% - 着色 2 14" xfId="164"/>
    <cellStyle name="20% - 着色 4 7" xfId="165"/>
    <cellStyle name="常规 23" xfId="166"/>
    <cellStyle name="常规 18" xfId="167"/>
    <cellStyle name="20% - 着色 2 15" xfId="168"/>
    <cellStyle name="20% - 着色 2 20" xfId="169"/>
    <cellStyle name="20% - 着色 4 8" xfId="170"/>
    <cellStyle name="常规 24" xfId="171"/>
    <cellStyle name="常规 19" xfId="172"/>
    <cellStyle name="20% - 着色 2 16" xfId="173"/>
    <cellStyle name="20% - 着色 2 21" xfId="174"/>
    <cellStyle name="20% - 着色 4 9" xfId="175"/>
    <cellStyle name="20% - 着色 2 18" xfId="176"/>
    <cellStyle name="20% - 着色 2 19" xfId="177"/>
    <cellStyle name="20% - 着色 2 2" xfId="178"/>
    <cellStyle name="40% - 强调文字颜色 5 2" xfId="179"/>
    <cellStyle name="20% - 着色 2 3" xfId="180"/>
    <cellStyle name="20% - 着色 2 4" xfId="181"/>
    <cellStyle name="20% - 着色 2 5" xfId="182"/>
    <cellStyle name="20% - 着色 2 6" xfId="183"/>
    <cellStyle name="20% - 着色 2 8" xfId="184"/>
    <cellStyle name="40% - 着色 5 3" xfId="185"/>
    <cellStyle name="20% - 着色 2 9" xfId="186"/>
    <cellStyle name="40% - 着色 5 4" xfId="187"/>
    <cellStyle name="20% - 着色 3 10" xfId="188"/>
    <cellStyle name="20% - 着色 4" xfId="189"/>
    <cellStyle name="20% - 着色 3 11" xfId="190"/>
    <cellStyle name="20% - 着色 5" xfId="191"/>
    <cellStyle name="20% - 着色 3 12" xfId="192"/>
    <cellStyle name="20% - 着色 6" xfId="193"/>
    <cellStyle name="20% - 着色 3 13" xfId="194"/>
    <cellStyle name="20% - 着色 3 16" xfId="195"/>
    <cellStyle name="20% - 着色 3 21" xfId="196"/>
    <cellStyle name="60% - 强调文字颜色 1 2" xfId="197"/>
    <cellStyle name="20% - 着色 3 17" xfId="198"/>
    <cellStyle name="20% - 着色 3 18" xfId="199"/>
    <cellStyle name="20% - 着色 3 19" xfId="200"/>
    <cellStyle name="20% - 着色 3 2" xfId="201"/>
    <cellStyle name="40% - 强调文字颜色 6 2" xfId="202"/>
    <cellStyle name="20% - 着色 3 3" xfId="203"/>
    <cellStyle name="20% - 着色 3 4" xfId="204"/>
    <cellStyle name="20% - 着色 3 6" xfId="205"/>
    <cellStyle name="20% - 着色 3 7" xfId="206"/>
    <cellStyle name="40% - 着色 6 2" xfId="207"/>
    <cellStyle name="20% - 着色 3 8" xfId="208"/>
    <cellStyle name="40% - 着色 6 3" xfId="209"/>
    <cellStyle name="20% - 着色 3 9" xfId="210"/>
    <cellStyle name="40% - 着色 6 4" xfId="211"/>
    <cellStyle name="20% - 着色 4 10" xfId="212"/>
    <cellStyle name="20% - 着色 4 11" xfId="213"/>
    <cellStyle name="20% - 着色 4 12" xfId="214"/>
    <cellStyle name="20% - 着色 4 13" xfId="215"/>
    <cellStyle name="20% - 着色 4 14" xfId="216"/>
    <cellStyle name="20% - 着色 4 15" xfId="217"/>
    <cellStyle name="20% - 着色 4 20" xfId="218"/>
    <cellStyle name="20% - 着色 4 16" xfId="219"/>
    <cellStyle name="20% - 着色 4 21" xfId="220"/>
    <cellStyle name="60% - 强调文字颜色 6 2" xfId="221"/>
    <cellStyle name="20% - 着色 4 17" xfId="222"/>
    <cellStyle name="20% - 着色 4 18" xfId="223"/>
    <cellStyle name="20% - 着色 4 19" xfId="224"/>
    <cellStyle name="20% - 着色 4 2" xfId="225"/>
    <cellStyle name="常规 13" xfId="226"/>
    <cellStyle name="20% - 着色 5 10" xfId="227"/>
    <cellStyle name="60% - 着色 4 6" xfId="228"/>
    <cellStyle name="20% - 着色 5 11" xfId="229"/>
    <cellStyle name="60% - 着色 4 7" xfId="230"/>
    <cellStyle name="20% - 着色 5 12" xfId="231"/>
    <cellStyle name="60% - 着色 4 8" xfId="232"/>
    <cellStyle name="20% - 着色 5 13" xfId="233"/>
    <cellStyle name="60% - 着色 4 9" xfId="234"/>
    <cellStyle name="20% - 着色 5 14" xfId="235"/>
    <cellStyle name="20% - 着色 5 15" xfId="236"/>
    <cellStyle name="20% - 着色 5 20" xfId="237"/>
    <cellStyle name="20% - 着色 5 16" xfId="238"/>
    <cellStyle name="20% - 着色 5 21" xfId="239"/>
    <cellStyle name="20% - 着色 5 17" xfId="240"/>
    <cellStyle name="20% - 着色 5 18" xfId="241"/>
    <cellStyle name="20% - 着色 5 19" xfId="242"/>
    <cellStyle name="20% - 着色 5 2" xfId="243"/>
    <cellStyle name="20% - 着色 5 3" xfId="244"/>
    <cellStyle name="40% - 着色 5 10" xfId="245"/>
    <cellStyle name="20% - 着色 5 4" xfId="246"/>
    <cellStyle name="40% - 着色 5 11" xfId="247"/>
    <cellStyle name="20% - 着色 5 5" xfId="248"/>
    <cellStyle name="40% - 着色 5 12" xfId="249"/>
    <cellStyle name="20% - 着色 5 6" xfId="250"/>
    <cellStyle name="40% - 着色 5 13" xfId="251"/>
    <cellStyle name="20% - 着色 5 7" xfId="252"/>
    <cellStyle name="40% - 着色 5 14" xfId="253"/>
    <cellStyle name="20% - 着色 5 8" xfId="254"/>
    <cellStyle name="40% - 着色 5 15" xfId="255"/>
    <cellStyle name="40% - 着色 5 20" xfId="256"/>
    <cellStyle name="20% - 着色 5 9" xfId="257"/>
    <cellStyle name="40% - 着色 5 16" xfId="258"/>
    <cellStyle name="40% - 着色 5 21" xfId="259"/>
    <cellStyle name="20% - 着色 6 10" xfId="260"/>
    <cellStyle name="20% - 着色 6 11" xfId="261"/>
    <cellStyle name="20% - 着色 6 12" xfId="262"/>
    <cellStyle name="20% - 着色 6 13" xfId="263"/>
    <cellStyle name="20% - 着色 6 14" xfId="264"/>
    <cellStyle name="20% - 着色 6 15" xfId="265"/>
    <cellStyle name="20% - 着色 6 20" xfId="266"/>
    <cellStyle name="20% - 着色 6 16" xfId="267"/>
    <cellStyle name="20% - 着色 6 21" xfId="268"/>
    <cellStyle name="20% - 着色 6 17" xfId="269"/>
    <cellStyle name="20% - 着色 6 18" xfId="270"/>
    <cellStyle name="常规 10" xfId="271"/>
    <cellStyle name="20% - 着色 6 19" xfId="272"/>
    <cellStyle name="常规 11" xfId="273"/>
    <cellStyle name="20% - 着色 6 2" xfId="274"/>
    <cellStyle name="20% - 着色 6 3" xfId="275"/>
    <cellStyle name="20% - 着色 6 4" xfId="276"/>
    <cellStyle name="20% - 着色 6 5" xfId="277"/>
    <cellStyle name="20% - 着色 6 6" xfId="278"/>
    <cellStyle name="20% - 着色 6 7" xfId="279"/>
    <cellStyle name="20% - 着色 6 8" xfId="280"/>
    <cellStyle name="20% - 着色 6 9" xfId="281"/>
    <cellStyle name="40% - 强调文字颜色 1 2" xfId="282"/>
    <cellStyle name="40% - 强调文字颜色 2 2" xfId="283"/>
    <cellStyle name="40% - 强调文字颜色 3 2" xfId="284"/>
    <cellStyle name="40% - 着色 1" xfId="285"/>
    <cellStyle name="60% - 着色 2 10" xfId="286"/>
    <cellStyle name="60% - 着色 2 5" xfId="287"/>
    <cellStyle name="常规 2 2 14" xfId="288"/>
    <cellStyle name="40% - 着色 1 10" xfId="289"/>
    <cellStyle name="40% - 着色 1 11" xfId="290"/>
    <cellStyle name="40% - 着色 1 12" xfId="291"/>
    <cellStyle name="40% - 着色 1 13" xfId="292"/>
    <cellStyle name="40% - 着色 1 14" xfId="293"/>
    <cellStyle name="40% - 着色 1 15" xfId="294"/>
    <cellStyle name="40% - 着色 1 20" xfId="295"/>
    <cellStyle name="标题 2 2" xfId="296"/>
    <cellStyle name="40% - 着色 1 16" xfId="297"/>
    <cellStyle name="40% - 着色 1 21" xfId="298"/>
    <cellStyle name="40% - 着色 1 17" xfId="299"/>
    <cellStyle name="40% - 着色 1 18" xfId="300"/>
    <cellStyle name="40% - 着色 1 19" xfId="301"/>
    <cellStyle name="40% - 着色 1 2" xfId="302"/>
    <cellStyle name="40% - 着色 1 3" xfId="303"/>
    <cellStyle name="40% - 着色 1 4" xfId="304"/>
    <cellStyle name="40% - 着色 1 5" xfId="305"/>
    <cellStyle name="40% - 着色 1 7" xfId="306"/>
    <cellStyle name="60% - 着色 4 2" xfId="307"/>
    <cellStyle name="40% - 着色 1 8" xfId="308"/>
    <cellStyle name="60% - 着色 4 3" xfId="309"/>
    <cellStyle name="40% - 着色 1 9" xfId="310"/>
    <cellStyle name="60% - 着色 4 4" xfId="311"/>
    <cellStyle name="40% - 着色 2" xfId="312"/>
    <cellStyle name="60% - 着色 2 11" xfId="313"/>
    <cellStyle name="60% - 着色 2 6" xfId="314"/>
    <cellStyle name="常规 2 2 15" xfId="315"/>
    <cellStyle name="常规 2 2 20" xfId="316"/>
    <cellStyle name="40% - 着色 2 10" xfId="317"/>
    <cellStyle name="40% - 着色 2 11" xfId="318"/>
    <cellStyle name="40% - 着色 2 12" xfId="319"/>
    <cellStyle name="40% - 着色 2 13" xfId="320"/>
    <cellStyle name="40% - 着色 2 14" xfId="321"/>
    <cellStyle name="常规 2 10" xfId="322"/>
    <cellStyle name="40% - 着色 2 15" xfId="323"/>
    <cellStyle name="40% - 着色 2 20" xfId="324"/>
    <cellStyle name="常规 2 11" xfId="325"/>
    <cellStyle name="40% - 着色 2 16" xfId="326"/>
    <cellStyle name="40% - 着色 2 21" xfId="327"/>
    <cellStyle name="常规 2 12" xfId="328"/>
    <cellStyle name="40% - 着色 2 17" xfId="329"/>
    <cellStyle name="常规 2 13" xfId="330"/>
    <cellStyle name="40% - 着色 2 18" xfId="331"/>
    <cellStyle name="常规 2 14" xfId="332"/>
    <cellStyle name="40% - 着色 2 19" xfId="333"/>
    <cellStyle name="常规 2 15" xfId="334"/>
    <cellStyle name="常规 2 20" xfId="335"/>
    <cellStyle name="40% - 着色 2 8" xfId="336"/>
    <cellStyle name="60% - 着色 5 3" xfId="337"/>
    <cellStyle name="40% - 着色 2 9" xfId="338"/>
    <cellStyle name="60% - 着色 5 4" xfId="339"/>
    <cellStyle name="40% - 着色 3" xfId="340"/>
    <cellStyle name="60% - 着色 2 12" xfId="341"/>
    <cellStyle name="60% - 着色 2 7" xfId="342"/>
    <cellStyle name="常规 2 2 16" xfId="343"/>
    <cellStyle name="常规 2 2 21" xfId="344"/>
    <cellStyle name="40% - 着色 3 10" xfId="345"/>
    <cellStyle name="40% - 着色 3 11" xfId="346"/>
    <cellStyle name="40% - 着色 3 12" xfId="347"/>
    <cellStyle name="40% - 着色 3 14" xfId="348"/>
    <cellStyle name="40% - 着色 3 15" xfId="349"/>
    <cellStyle name="40% - 着色 3 20" xfId="350"/>
    <cellStyle name="40% - 着色 3 16" xfId="351"/>
    <cellStyle name="40% - 着色 3 21" xfId="352"/>
    <cellStyle name="40% - 着色 3 17" xfId="353"/>
    <cellStyle name="40% - 着色 3 19" xfId="354"/>
    <cellStyle name="60% - 着色 1 2" xfId="355"/>
    <cellStyle name="40% - 着色 3 2" xfId="356"/>
    <cellStyle name="40% - 着色 4 14" xfId="357"/>
    <cellStyle name="40% - 着色 3 9" xfId="358"/>
    <cellStyle name="60% - 着色 6 4" xfId="359"/>
    <cellStyle name="40% - 着色 4" xfId="360"/>
    <cellStyle name="60% - 着色 2 13" xfId="361"/>
    <cellStyle name="60% - 着色 2 8" xfId="362"/>
    <cellStyle name="常规 2 2 17" xfId="363"/>
    <cellStyle name="常规 2 2 22" xfId="364"/>
    <cellStyle name="40% - 着色 4 10" xfId="365"/>
    <cellStyle name="40% - 着色 4 11" xfId="366"/>
    <cellStyle name="40% - 着色 4 12" xfId="367"/>
    <cellStyle name="40% - 着色 4 13" xfId="368"/>
    <cellStyle name="40% - 着色 4 5" xfId="369"/>
    <cellStyle name="40% - 着色 4 6" xfId="370"/>
    <cellStyle name="40% - 着色 4 8" xfId="371"/>
    <cellStyle name="40% - 着色 4 9" xfId="372"/>
    <cellStyle name="40% - 着色 5" xfId="373"/>
    <cellStyle name="60% - 着色 2 14" xfId="374"/>
    <cellStyle name="60% - 着色 2 9" xfId="375"/>
    <cellStyle name="常规 2 2 18" xfId="376"/>
    <cellStyle name="常规 2 2 23" xfId="377"/>
    <cellStyle name="40% - 着色 5 17" xfId="378"/>
    <cellStyle name="40% - 着色 5 18" xfId="379"/>
    <cellStyle name="40% - 着色 5 19" xfId="380"/>
    <cellStyle name="40% - 着色 5 5" xfId="381"/>
    <cellStyle name="40% - 着色 5 6" xfId="382"/>
    <cellStyle name="40% - 着色 5 7" xfId="383"/>
    <cellStyle name="40% - 着色 5 8" xfId="384"/>
    <cellStyle name="40% - 着色 5 9" xfId="385"/>
    <cellStyle name="40% - 着色 6" xfId="386"/>
    <cellStyle name="60% - 着色 2 15" xfId="387"/>
    <cellStyle name="60% - 着色 2 20" xfId="388"/>
    <cellStyle name="常规 2 2 19" xfId="389"/>
    <cellStyle name="常规 2 2 24" xfId="390"/>
    <cellStyle name="40% - 着色 6 10" xfId="391"/>
    <cellStyle name="40% - 着色 6 11" xfId="392"/>
    <cellStyle name="40% - 着色 6 12" xfId="393"/>
    <cellStyle name="40% - 着色 6 13" xfId="394"/>
    <cellStyle name="常规 2" xfId="395"/>
    <cellStyle name="40% - 着色 6 15" xfId="396"/>
    <cellStyle name="40% - 着色 6 20" xfId="397"/>
    <cellStyle name="40% - 着色 6 16" xfId="398"/>
    <cellStyle name="40% - 着色 6 21" xfId="399"/>
    <cellStyle name="60% - 强调文字颜色 2 2" xfId="400"/>
    <cellStyle name="40% - 着色 6 18" xfId="401"/>
    <cellStyle name="40% - 着色 6 19" xfId="402"/>
    <cellStyle name="40% - 着色 6 5" xfId="403"/>
    <cellStyle name="40% - 着色 6 6" xfId="404"/>
    <cellStyle name="40% - 着色 6 7" xfId="405"/>
    <cellStyle name="40% - 着色 6 8" xfId="406"/>
    <cellStyle name="40% - 着色 6 9" xfId="407"/>
    <cellStyle name="60% - 强调文字颜色 3 2" xfId="408"/>
    <cellStyle name="60% - 强调文字颜色 4 2" xfId="409"/>
    <cellStyle name="60% - 着色 1 17" xfId="410"/>
    <cellStyle name="60% - 强调文字颜色 5 2" xfId="411"/>
    <cellStyle name="60% - 着色 1" xfId="412"/>
    <cellStyle name="常规 2 2 3" xfId="413"/>
    <cellStyle name="60% - 着色 1 10" xfId="414"/>
    <cellStyle name="60% - 着色 1 11" xfId="415"/>
    <cellStyle name="60% - 着色 1 12" xfId="416"/>
    <cellStyle name="60% - 着色 1 13" xfId="417"/>
    <cellStyle name="60% - 着色 1 14" xfId="418"/>
    <cellStyle name="60% - 着色 1 16" xfId="419"/>
    <cellStyle name="60% - 着色 1 21" xfId="420"/>
    <cellStyle name="60% - 着色 1 18" xfId="421"/>
    <cellStyle name="60% - 着色 1 19" xfId="422"/>
    <cellStyle name="60% - 着色 1 3" xfId="423"/>
    <cellStyle name="60% - 着色 1 4" xfId="424"/>
    <cellStyle name="60% - 着色 1 5" xfId="425"/>
    <cellStyle name="60% - 着色 1 6" xfId="426"/>
    <cellStyle name="60% - 着色 1 7" xfId="427"/>
    <cellStyle name="60% - 着色 1 8" xfId="428"/>
    <cellStyle name="60% - 着色 2 16" xfId="429"/>
    <cellStyle name="60% - 着色 2 21" xfId="430"/>
    <cellStyle name="常规 2 2 25" xfId="431"/>
    <cellStyle name="常规 2 2 30" xfId="432"/>
    <cellStyle name="60% - 着色 2 17" xfId="433"/>
    <cellStyle name="常规 2 2 26" xfId="434"/>
    <cellStyle name="常规 2 2 31" xfId="435"/>
    <cellStyle name="60% - 着色 2 18" xfId="436"/>
    <cellStyle name="常规 2 2 27" xfId="437"/>
    <cellStyle name="60% - 着色 6 19" xfId="438"/>
    <cellStyle name="60% - 着色 2 2" xfId="439"/>
    <cellStyle name="常规 2 2 11" xfId="440"/>
    <cellStyle name="60% - 着色 2 3" xfId="441"/>
    <cellStyle name="常规 2 2 12" xfId="442"/>
    <cellStyle name="60% - 着色 2 4" xfId="443"/>
    <cellStyle name="常规 2 2 13" xfId="444"/>
    <cellStyle name="60% - 着色 3" xfId="445"/>
    <cellStyle name="常规 2 2 5" xfId="446"/>
    <cellStyle name="60% - 着色 3 10" xfId="447"/>
    <cellStyle name="60% - 着色 3 11" xfId="448"/>
    <cellStyle name="60% - 着色 3 12" xfId="449"/>
    <cellStyle name="60% - 着色 3 13" xfId="450"/>
    <cellStyle name="60% - 着色 3 14" xfId="451"/>
    <cellStyle name="60% - 着色 3 15" xfId="452"/>
    <cellStyle name="60% - 着色 3 20" xfId="453"/>
    <cellStyle name="60% - 着色 3 16" xfId="454"/>
    <cellStyle name="60% - 着色 3 21" xfId="455"/>
    <cellStyle name="60% - 着色 3 18" xfId="456"/>
    <cellStyle name="60% - 着色 3 19" xfId="457"/>
    <cellStyle name="60% - 着色 3 2" xfId="458"/>
    <cellStyle name="60% - 着色 3 3" xfId="459"/>
    <cellStyle name="差 2" xfId="460"/>
    <cellStyle name="60% - 着色 3 4" xfId="461"/>
    <cellStyle name="60% - 着色 3 5" xfId="462"/>
    <cellStyle name="60% - 着色 3 6" xfId="463"/>
    <cellStyle name="60% - 着色 4" xfId="464"/>
    <cellStyle name="标题 1 2" xfId="465"/>
    <cellStyle name="常规 2 2 6" xfId="466"/>
    <cellStyle name="60% - 着色 4 10" xfId="467"/>
    <cellStyle name="60% - 着色 4 11" xfId="468"/>
    <cellStyle name="60% - 着色 4 12" xfId="469"/>
    <cellStyle name="60% - 着色 4 13" xfId="470"/>
    <cellStyle name="60% - 着色 4 14" xfId="471"/>
    <cellStyle name="60% - 着色 4 15" xfId="472"/>
    <cellStyle name="60% - 着色 4 20" xfId="473"/>
    <cellStyle name="标题 3 2" xfId="474"/>
    <cellStyle name="60% - 着色 4 16" xfId="475"/>
    <cellStyle name="60% - 着色 4 21" xfId="476"/>
    <cellStyle name="60% - 着色 4 17" xfId="477"/>
    <cellStyle name="60% - 着色 4 18" xfId="478"/>
    <cellStyle name="60% - 着色 4 19" xfId="479"/>
    <cellStyle name="60% - 着色 4 5" xfId="480"/>
    <cellStyle name="60% - 着色 5" xfId="481"/>
    <cellStyle name="常规 2 2 7" xfId="482"/>
    <cellStyle name="60% - 着色 5 10" xfId="483"/>
    <cellStyle name="常规 2 2" xfId="484"/>
    <cellStyle name="60% - 着色 5 11" xfId="485"/>
    <cellStyle name="60% - 着色 5 12" xfId="486"/>
    <cellStyle name="60% - 着色 5 13" xfId="487"/>
    <cellStyle name="60% - 着色 5 14" xfId="488"/>
    <cellStyle name="60% - 着色 5 15" xfId="489"/>
    <cellStyle name="60% - 着色 5 20" xfId="490"/>
    <cellStyle name="60% - 着色 5 16" xfId="491"/>
    <cellStyle name="60% - 着色 5 21" xfId="492"/>
    <cellStyle name="60% - 着色 5 17" xfId="493"/>
    <cellStyle name="60% - 着色 5 18" xfId="494"/>
    <cellStyle name="60% - 着色 5 19" xfId="495"/>
    <cellStyle name="60% - 着色 5 6" xfId="496"/>
    <cellStyle name="60% - 着色 5 7" xfId="497"/>
    <cellStyle name="60% - 着色 5 8" xfId="498"/>
    <cellStyle name="60% - 着色 5 9" xfId="499"/>
    <cellStyle name="60% - 着色 6" xfId="500"/>
    <cellStyle name="常规 2 2 8" xfId="501"/>
    <cellStyle name="60% - 着色 6 10" xfId="502"/>
    <cellStyle name="60% - 着色 6 12" xfId="503"/>
    <cellStyle name="60% - 着色 6 13" xfId="504"/>
    <cellStyle name="60% - 着色 6 14" xfId="505"/>
    <cellStyle name="60% - 着色 6 15" xfId="506"/>
    <cellStyle name="60% - 着色 6 20" xfId="507"/>
    <cellStyle name="60% - 着色 6 16" xfId="508"/>
    <cellStyle name="60% - 着色 6 21" xfId="509"/>
    <cellStyle name="60% - 着色 6 17" xfId="510"/>
    <cellStyle name="60% - 着色 6 18" xfId="511"/>
    <cellStyle name="常规 2 2 10" xfId="512"/>
    <cellStyle name="60% - 着色 6 5" xfId="513"/>
    <cellStyle name="60% - 着色 6 6" xfId="514"/>
    <cellStyle name="60% - 着色 6 7" xfId="515"/>
    <cellStyle name="60% - 着色 6 8" xfId="516"/>
    <cellStyle name="60% - 着色 6 9" xfId="517"/>
    <cellStyle name="标题 4 2" xfId="518"/>
    <cellStyle name="标题 5" xfId="519"/>
    <cellStyle name="常规 12" xfId="520"/>
    <cellStyle name="常规 2 16" xfId="521"/>
    <cellStyle name="常规 2 21" xfId="522"/>
    <cellStyle name="常规 2 17" xfId="523"/>
    <cellStyle name="常规 2 22" xfId="524"/>
    <cellStyle name="常规 2 18" xfId="525"/>
    <cellStyle name="常规 2 23" xfId="526"/>
    <cellStyle name="常规 2 24" xfId="527"/>
    <cellStyle name="常规 2 19" xfId="528"/>
    <cellStyle name="常规 2 2 2" xfId="529"/>
    <cellStyle name="常规 2 2 9" xfId="530"/>
    <cellStyle name="常规 2 25" xfId="531"/>
    <cellStyle name="常规 2 30" xfId="532"/>
    <cellStyle name="常规 2 27" xfId="533"/>
    <cellStyle name="常规 2 32" xfId="534"/>
    <cellStyle name="常规 2 29" xfId="535"/>
    <cellStyle name="常规 2 3" xfId="536"/>
    <cellStyle name="常规 2 4" xfId="537"/>
    <cellStyle name="常规 2 5" xfId="538"/>
    <cellStyle name="常规 2 6" xfId="539"/>
    <cellStyle name="常规 2 7" xfId="540"/>
    <cellStyle name="常规 2 8" xfId="541"/>
    <cellStyle name="输入 2" xfId="542"/>
    <cellStyle name="常规 2 9" xfId="543"/>
    <cellStyle name="常规 25" xfId="544"/>
    <cellStyle name="常规 30" xfId="545"/>
    <cellStyle name="常规 26" xfId="546"/>
    <cellStyle name="常规 31" xfId="547"/>
    <cellStyle name="常规 27" xfId="548"/>
    <cellStyle name="常规 32" xfId="549"/>
    <cellStyle name="常规 28" xfId="550"/>
    <cellStyle name="常规 29" xfId="551"/>
    <cellStyle name="常规 3" xfId="552"/>
    <cellStyle name="常规 4" xfId="553"/>
    <cellStyle name="常规 5" xfId="554"/>
    <cellStyle name="常规 6" xfId="555"/>
    <cellStyle name="常规 7" xfId="556"/>
    <cellStyle name="常规 8" xfId="557"/>
    <cellStyle name="常规 9" xfId="558"/>
    <cellStyle name="好 2" xfId="559"/>
    <cellStyle name="汇总 2" xfId="560"/>
    <cellStyle name="计算 2" xfId="561"/>
    <cellStyle name="检查单元格 2" xfId="562"/>
    <cellStyle name="解释性文本 2" xfId="563"/>
    <cellStyle name="警告文本 2" xfId="564"/>
    <cellStyle name="链接单元格 2" xfId="565"/>
    <cellStyle name="强调文字颜色 1 2" xfId="566"/>
    <cellStyle name="强调文字颜色 2 2" xfId="567"/>
    <cellStyle name="强调文字颜色 3 2" xfId="568"/>
    <cellStyle name="强调文字颜色 4 2" xfId="569"/>
    <cellStyle name="强调文字颜色 5 2" xfId="570"/>
    <cellStyle name="强调文字颜色 6 2" xfId="571"/>
    <cellStyle name="适中 2" xfId="572"/>
    <cellStyle name="输出 2" xfId="573"/>
    <cellStyle name="着色 1" xfId="574"/>
    <cellStyle name="着色 1 10" xfId="575"/>
    <cellStyle name="着色 1 11" xfId="576"/>
    <cellStyle name="着色 1 12" xfId="577"/>
    <cellStyle name="着色 1 13" xfId="578"/>
    <cellStyle name="着色 1 14" xfId="579"/>
    <cellStyle name="着色 1 15" xfId="580"/>
    <cellStyle name="着色 1 20" xfId="581"/>
    <cellStyle name="着色 1 16" xfId="582"/>
    <cellStyle name="着色 1 21" xfId="583"/>
    <cellStyle name="着色 1 17" xfId="584"/>
    <cellStyle name="着色 1 18" xfId="585"/>
    <cellStyle name="着色 1 19" xfId="586"/>
    <cellStyle name="着色 1 2" xfId="587"/>
    <cellStyle name="着色 1 3" xfId="588"/>
    <cellStyle name="着色 1 4" xfId="589"/>
    <cellStyle name="着色 1 5" xfId="590"/>
    <cellStyle name="着色 1 6" xfId="591"/>
    <cellStyle name="着色 1 7" xfId="592"/>
    <cellStyle name="着色 1 8" xfId="593"/>
    <cellStyle name="着色 1 9" xfId="594"/>
    <cellStyle name="着色 2" xfId="595"/>
    <cellStyle name="着色 2 10" xfId="596"/>
    <cellStyle name="着色 2 11" xfId="597"/>
    <cellStyle name="着色 2 12" xfId="598"/>
    <cellStyle name="着色 2 13" xfId="599"/>
    <cellStyle name="着色 2 14" xfId="600"/>
    <cellStyle name="着色 2 15" xfId="601"/>
    <cellStyle name="着色 2 20" xfId="602"/>
    <cellStyle name="着色 2 16" xfId="603"/>
    <cellStyle name="着色 2 21" xfId="604"/>
    <cellStyle name="着色 2 17" xfId="605"/>
    <cellStyle name="着色 2 18" xfId="606"/>
    <cellStyle name="着色 2 19" xfId="607"/>
    <cellStyle name="着色 2 2" xfId="608"/>
    <cellStyle name="着色 2 3" xfId="609"/>
    <cellStyle name="着色 2 4" xfId="610"/>
    <cellStyle name="着色 2 5" xfId="611"/>
    <cellStyle name="着色 2 6" xfId="612"/>
    <cellStyle name="着色 2 7" xfId="613"/>
    <cellStyle name="着色 2 8" xfId="614"/>
    <cellStyle name="着色 2 9" xfId="615"/>
    <cellStyle name="着色 3" xfId="616"/>
    <cellStyle name="着色 3 10" xfId="617"/>
    <cellStyle name="着色 3 11" xfId="618"/>
    <cellStyle name="着色 3 12" xfId="619"/>
    <cellStyle name="着色 3 13" xfId="620"/>
    <cellStyle name="着色 3 14" xfId="621"/>
    <cellStyle name="着色 3 15" xfId="622"/>
    <cellStyle name="着色 3 20" xfId="623"/>
    <cellStyle name="着色 3 16" xfId="624"/>
    <cellStyle name="着色 3 21" xfId="625"/>
    <cellStyle name="着色 3 17" xfId="626"/>
    <cellStyle name="着色 3 18" xfId="627"/>
    <cellStyle name="着色 3 19" xfId="628"/>
    <cellStyle name="着色 3 2" xfId="629"/>
    <cellStyle name="着色 3 3" xfId="630"/>
    <cellStyle name="着色 3 4" xfId="631"/>
    <cellStyle name="着色 3 5" xfId="632"/>
    <cellStyle name="着色 3 6" xfId="633"/>
    <cellStyle name="着色 3 7" xfId="634"/>
    <cellStyle name="着色 3 8" xfId="635"/>
    <cellStyle name="着色 3 9" xfId="636"/>
    <cellStyle name="着色 4" xfId="637"/>
    <cellStyle name="着色 4 10" xfId="638"/>
    <cellStyle name="着色 4 11" xfId="639"/>
    <cellStyle name="着色 4 12" xfId="640"/>
    <cellStyle name="着色 4 13" xfId="641"/>
    <cellStyle name="着色 4 14" xfId="642"/>
    <cellStyle name="着色 4 15" xfId="643"/>
    <cellStyle name="着色 4 20" xfId="644"/>
    <cellStyle name="着色 4 16" xfId="645"/>
    <cellStyle name="着色 4 21" xfId="646"/>
    <cellStyle name="着色 4 17" xfId="647"/>
    <cellStyle name="着色 4 18" xfId="648"/>
    <cellStyle name="着色 4 19" xfId="649"/>
    <cellStyle name="着色 4 2" xfId="650"/>
    <cellStyle name="着色 4 3" xfId="651"/>
    <cellStyle name="着色 4 4" xfId="652"/>
    <cellStyle name="着色 4 5" xfId="653"/>
    <cellStyle name="着色 4 6" xfId="654"/>
    <cellStyle name="着色 4 7" xfId="655"/>
    <cellStyle name="着色 4 8" xfId="656"/>
    <cellStyle name="着色 4 9" xfId="657"/>
    <cellStyle name="着色 5" xfId="658"/>
    <cellStyle name="着色 5 10" xfId="659"/>
    <cellStyle name="着色 5 11" xfId="660"/>
    <cellStyle name="着色 5 12" xfId="661"/>
    <cellStyle name="着色 5 13" xfId="662"/>
    <cellStyle name="着色 5 14" xfId="663"/>
    <cellStyle name="着色 5 15" xfId="664"/>
    <cellStyle name="着色 5 20" xfId="665"/>
    <cellStyle name="着色 5 16" xfId="666"/>
    <cellStyle name="着色 5 21" xfId="667"/>
    <cellStyle name="着色 5 17" xfId="668"/>
    <cellStyle name="着色 5 18" xfId="669"/>
    <cellStyle name="着色 5 19" xfId="670"/>
    <cellStyle name="着色 5 2" xfId="671"/>
    <cellStyle name="着色 5 3" xfId="672"/>
    <cellStyle name="着色 5 4" xfId="673"/>
    <cellStyle name="着色 5 5" xfId="674"/>
    <cellStyle name="着色 5 6" xfId="675"/>
    <cellStyle name="着色 5 7" xfId="676"/>
    <cellStyle name="着色 5 9" xfId="677"/>
    <cellStyle name="着色 6" xfId="678"/>
    <cellStyle name="着色 6 10" xfId="679"/>
    <cellStyle name="着色 6 11" xfId="680"/>
    <cellStyle name="着色 6 12" xfId="681"/>
    <cellStyle name="着色 6 13" xfId="682"/>
    <cellStyle name="着色 6 14" xfId="683"/>
    <cellStyle name="着色 6 15" xfId="684"/>
    <cellStyle name="着色 6 20" xfId="685"/>
    <cellStyle name="着色 6 16" xfId="686"/>
    <cellStyle name="着色 6 21" xfId="687"/>
    <cellStyle name="着色 6 17" xfId="688"/>
    <cellStyle name="着色 6 18" xfId="689"/>
    <cellStyle name="着色 6 19" xfId="690"/>
    <cellStyle name="着色 6 2" xfId="691"/>
    <cellStyle name="着色 6 3" xfId="692"/>
    <cellStyle name="着色 6 4" xfId="693"/>
    <cellStyle name="着色 6 5" xfId="694"/>
    <cellStyle name="着色 6 6" xfId="695"/>
    <cellStyle name="着色 6 7" xfId="696"/>
    <cellStyle name="着色 6 8" xfId="697"/>
    <cellStyle name="着色 6 9" xfId="698"/>
    <cellStyle name="注释 2" xfId="699"/>
    <cellStyle name="注释 2 10" xfId="700"/>
    <cellStyle name="注释 2 11" xfId="701"/>
    <cellStyle name="注释 2 2" xfId="702"/>
    <cellStyle name="注释 2 3" xfId="703"/>
    <cellStyle name="注释 2 4" xfId="704"/>
    <cellStyle name="注释 2 5" xfId="705"/>
    <cellStyle name="注释 2 6" xfId="706"/>
    <cellStyle name="注释 2 7" xfId="707"/>
    <cellStyle name="注释 2 8" xfId="708"/>
    <cellStyle name="注释 2 9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:D8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9.5">
      <c r="A2" s="57" t="s">
        <v>1</v>
      </c>
      <c r="B2" s="58"/>
      <c r="C2" s="58"/>
      <c r="D2" s="58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63" t="s">
        <v>8</v>
      </c>
      <c r="F4" s="63" t="s">
        <v>9</v>
      </c>
    </row>
    <row r="5" spans="1:6" ht="33.75" customHeight="1">
      <c r="A5" s="20" t="s">
        <v>10</v>
      </c>
      <c r="B5" s="22">
        <v>1452.95</v>
      </c>
      <c r="C5" s="5" t="s">
        <v>11</v>
      </c>
      <c r="D5" s="22">
        <v>1452.95</v>
      </c>
      <c r="E5" s="22">
        <v>1452.95</v>
      </c>
      <c r="F5" s="5"/>
    </row>
    <row r="6" spans="1:6" ht="33.75" customHeight="1">
      <c r="A6" s="21" t="s">
        <v>12</v>
      </c>
      <c r="B6" s="22">
        <v>1452.95</v>
      </c>
      <c r="C6" s="21" t="s">
        <v>13</v>
      </c>
      <c r="D6" s="5">
        <v>138.31</v>
      </c>
      <c r="E6" s="5">
        <v>138.31</v>
      </c>
      <c r="F6" s="5"/>
    </row>
    <row r="7" spans="1:6" ht="33.75" customHeight="1">
      <c r="A7" s="21" t="s">
        <v>14</v>
      </c>
      <c r="B7" s="22"/>
      <c r="C7" s="21" t="s">
        <v>15</v>
      </c>
      <c r="D7" s="5">
        <v>1202.65</v>
      </c>
      <c r="E7" s="5">
        <v>1202.65</v>
      </c>
      <c r="F7" s="5"/>
    </row>
    <row r="8" spans="1:6" ht="33.75" customHeight="1">
      <c r="A8" s="21"/>
      <c r="B8" s="22"/>
      <c r="C8" s="21" t="s">
        <v>16</v>
      </c>
      <c r="D8" s="22">
        <v>111.99</v>
      </c>
      <c r="E8" s="22">
        <v>111.99</v>
      </c>
      <c r="F8" s="5"/>
    </row>
    <row r="9" spans="1:6" ht="33.75" customHeight="1">
      <c r="A9" s="21" t="s">
        <v>17</v>
      </c>
      <c r="B9" s="22"/>
      <c r="C9" s="21" t="s">
        <v>18</v>
      </c>
      <c r="D9" s="5"/>
      <c r="E9" s="5"/>
      <c r="F9" s="5"/>
    </row>
    <row r="10" spans="1:6" ht="33.75" customHeight="1">
      <c r="A10" s="21" t="s">
        <v>12</v>
      </c>
      <c r="B10" s="22"/>
      <c r="C10" s="21" t="s">
        <v>19</v>
      </c>
      <c r="D10" s="5"/>
      <c r="E10" s="5"/>
      <c r="F10" s="5"/>
    </row>
    <row r="11" spans="1:6" ht="33.75" customHeight="1">
      <c r="A11" s="21" t="s">
        <v>14</v>
      </c>
      <c r="B11" s="22"/>
      <c r="C11" s="21" t="s">
        <v>19</v>
      </c>
      <c r="D11" s="5"/>
      <c r="E11" s="5"/>
      <c r="F11" s="5"/>
    </row>
    <row r="12" spans="1:6" ht="33.75" customHeight="1">
      <c r="A12" s="22"/>
      <c r="B12" s="22"/>
      <c r="C12" s="21"/>
      <c r="D12" s="5"/>
      <c r="E12" s="5"/>
      <c r="F12" s="5"/>
    </row>
    <row r="13" spans="1:6" ht="33.75" customHeight="1">
      <c r="A13" s="22"/>
      <c r="B13" s="22"/>
      <c r="C13" s="21" t="s">
        <v>20</v>
      </c>
      <c r="D13" s="5"/>
      <c r="E13" s="5"/>
      <c r="F13" s="5"/>
    </row>
    <row r="14" spans="1:6" ht="33.75" customHeight="1">
      <c r="A14" s="22"/>
      <c r="B14" s="22"/>
      <c r="C14" s="22"/>
      <c r="D14" s="5"/>
      <c r="E14" s="5"/>
      <c r="F14" s="5"/>
    </row>
    <row r="15" spans="1:6" ht="33.75" customHeight="1">
      <c r="A15" s="22" t="s">
        <v>21</v>
      </c>
      <c r="B15" s="22">
        <v>1452.95</v>
      </c>
      <c r="C15" s="22" t="s">
        <v>22</v>
      </c>
      <c r="D15" s="22">
        <v>1452.95</v>
      </c>
      <c r="E15" s="22">
        <v>1452.95</v>
      </c>
      <c r="F15" s="5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3" sqref="C3:E3"/>
    </sheetView>
  </sheetViews>
  <sheetFormatPr defaultColWidth="9.00390625" defaultRowHeight="13.5"/>
  <cols>
    <col min="1" max="1" width="19.75390625" style="0" customWidth="1"/>
    <col min="2" max="2" width="37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51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10">
        <v>208</v>
      </c>
      <c r="B5" s="11" t="s">
        <v>33</v>
      </c>
      <c r="C5" s="12">
        <f>SUM(C6,C8)</f>
        <v>138.31</v>
      </c>
      <c r="D5" s="12">
        <f>SUM(D6,D8)</f>
        <v>138.31</v>
      </c>
      <c r="E5" s="52"/>
      <c r="F5" s="5"/>
    </row>
    <row r="6" spans="1:6" ht="45" customHeight="1">
      <c r="A6" s="10">
        <v>20805</v>
      </c>
      <c r="B6" s="11" t="s">
        <v>34</v>
      </c>
      <c r="C6" s="12">
        <v>130.95</v>
      </c>
      <c r="D6" s="12">
        <v>130.95</v>
      </c>
      <c r="E6" s="52"/>
      <c r="F6" s="5"/>
    </row>
    <row r="7" spans="1:6" ht="45" customHeight="1">
      <c r="A7" s="10">
        <v>2080505</v>
      </c>
      <c r="B7" s="11" t="s">
        <v>35</v>
      </c>
      <c r="C7" s="12">
        <v>130.95</v>
      </c>
      <c r="D7" s="53">
        <v>130.95</v>
      </c>
      <c r="E7" s="52"/>
      <c r="F7" s="5"/>
    </row>
    <row r="8" spans="1:6" ht="45" customHeight="1">
      <c r="A8" s="10">
        <v>20827</v>
      </c>
      <c r="B8" s="11" t="s">
        <v>36</v>
      </c>
      <c r="C8" s="12">
        <v>7.36</v>
      </c>
      <c r="D8" s="53">
        <v>7.36</v>
      </c>
      <c r="E8" s="52"/>
      <c r="F8" s="5"/>
    </row>
    <row r="9" spans="1:6" ht="45" customHeight="1">
      <c r="A9" s="10">
        <v>2082702</v>
      </c>
      <c r="B9" s="11" t="s">
        <v>37</v>
      </c>
      <c r="C9" s="12">
        <v>7.36</v>
      </c>
      <c r="D9" s="53">
        <v>7.36</v>
      </c>
      <c r="E9" s="52"/>
      <c r="F9" s="5"/>
    </row>
    <row r="10" spans="1:6" ht="45" customHeight="1">
      <c r="A10" s="10">
        <v>210</v>
      </c>
      <c r="B10" s="11" t="s">
        <v>38</v>
      </c>
      <c r="C10" s="12">
        <f>D10</f>
        <v>1202.6499999999999</v>
      </c>
      <c r="D10" s="12">
        <f>D11+D13+D15</f>
        <v>1202.6499999999999</v>
      </c>
      <c r="E10" s="52"/>
      <c r="F10" s="5"/>
    </row>
    <row r="11" spans="1:6" ht="45" customHeight="1">
      <c r="A11" s="10">
        <v>21002</v>
      </c>
      <c r="B11" s="10" t="s">
        <v>39</v>
      </c>
      <c r="C11" s="12">
        <v>1112.62</v>
      </c>
      <c r="D11" s="53">
        <v>1112.62</v>
      </c>
      <c r="E11" s="52"/>
      <c r="F11" s="5"/>
    </row>
    <row r="12" spans="1:6" ht="45" customHeight="1">
      <c r="A12" s="10">
        <v>2010201</v>
      </c>
      <c r="B12" s="10" t="s">
        <v>40</v>
      </c>
      <c r="C12" s="12">
        <v>1112.62</v>
      </c>
      <c r="D12" s="53">
        <v>1112.62</v>
      </c>
      <c r="E12" s="52"/>
      <c r="F12" s="5"/>
    </row>
    <row r="13" spans="1:6" ht="45" customHeight="1">
      <c r="A13" s="10">
        <v>21011</v>
      </c>
      <c r="B13" s="11" t="s">
        <v>41</v>
      </c>
      <c r="C13" s="12">
        <v>24.55</v>
      </c>
      <c r="D13" s="53">
        <v>24.55</v>
      </c>
      <c r="E13" s="52"/>
      <c r="F13" s="5"/>
    </row>
    <row r="14" spans="1:6" ht="45" customHeight="1">
      <c r="A14" s="10">
        <v>2101103</v>
      </c>
      <c r="B14" s="11" t="s">
        <v>42</v>
      </c>
      <c r="C14" s="12">
        <v>24.55</v>
      </c>
      <c r="D14" s="53">
        <v>24.55</v>
      </c>
      <c r="E14" s="52"/>
      <c r="F14" s="5"/>
    </row>
    <row r="15" spans="1:6" ht="45" customHeight="1">
      <c r="A15" s="10">
        <v>21012</v>
      </c>
      <c r="B15" s="11" t="s">
        <v>43</v>
      </c>
      <c r="C15" s="12">
        <v>65.48</v>
      </c>
      <c r="D15" s="53">
        <v>65.48</v>
      </c>
      <c r="E15" s="52"/>
      <c r="F15" s="5"/>
    </row>
    <row r="16" spans="1:6" ht="45" customHeight="1">
      <c r="A16" s="10">
        <v>2101201</v>
      </c>
      <c r="B16" s="11" t="s">
        <v>44</v>
      </c>
      <c r="C16" s="12">
        <v>65.48</v>
      </c>
      <c r="D16" s="53">
        <v>65.48</v>
      </c>
      <c r="E16" s="52"/>
      <c r="F16" s="5"/>
    </row>
    <row r="17" spans="1:6" ht="45" customHeight="1">
      <c r="A17" s="10">
        <v>221</v>
      </c>
      <c r="B17" s="11" t="s">
        <v>45</v>
      </c>
      <c r="C17" s="12">
        <v>111.99</v>
      </c>
      <c r="D17" s="53">
        <v>111.99</v>
      </c>
      <c r="E17" s="52"/>
      <c r="F17" s="5"/>
    </row>
    <row r="18" spans="1:6" ht="45" customHeight="1">
      <c r="A18" s="10">
        <v>22102</v>
      </c>
      <c r="B18" s="11" t="s">
        <v>46</v>
      </c>
      <c r="C18" s="5">
        <v>111.99</v>
      </c>
      <c r="D18" s="5">
        <v>111.99</v>
      </c>
      <c r="E18" s="5"/>
      <c r="F18" s="5"/>
    </row>
    <row r="19" spans="1:6" ht="45" customHeight="1">
      <c r="A19" s="10">
        <v>2210201</v>
      </c>
      <c r="B19" s="11" t="s">
        <v>47</v>
      </c>
      <c r="C19" s="5">
        <v>111.99</v>
      </c>
      <c r="D19" s="5">
        <v>111.99</v>
      </c>
      <c r="E19" s="5"/>
      <c r="F19" s="5"/>
    </row>
    <row r="20" spans="1:6" ht="45" customHeight="1">
      <c r="A20" s="13" t="s">
        <v>7</v>
      </c>
      <c r="B20" s="13" t="s">
        <v>19</v>
      </c>
      <c r="C20" s="5">
        <f>D20</f>
        <v>1452.9499999999998</v>
      </c>
      <c r="D20" s="5">
        <f>D5+D10+D17</f>
        <v>1452.9499999999998</v>
      </c>
      <c r="E20" s="5"/>
      <c r="F20" s="5"/>
    </row>
    <row r="21" spans="1:6" ht="14.25">
      <c r="A21" s="54" t="s">
        <v>48</v>
      </c>
      <c r="B21" s="55"/>
      <c r="C21" s="55"/>
      <c r="D21" s="55"/>
      <c r="E21" s="55"/>
      <c r="F21" s="55"/>
    </row>
  </sheetData>
  <sheetProtection/>
  <mergeCells count="5">
    <mergeCell ref="A2:F2"/>
    <mergeCell ref="A3:B3"/>
    <mergeCell ref="C3:E3"/>
    <mergeCell ref="A21:F2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55" zoomScaleNormal="55" workbookViewId="0" topLeftCell="A1">
      <selection activeCell="E19" sqref="A1:J31"/>
    </sheetView>
  </sheetViews>
  <sheetFormatPr defaultColWidth="9.00390625" defaultRowHeight="13.5"/>
  <cols>
    <col min="1" max="1" width="11.00390625" style="33" customWidth="1"/>
    <col min="2" max="2" width="11.50390625" style="33" customWidth="1"/>
    <col min="3" max="3" width="20.00390625" style="33" customWidth="1"/>
    <col min="4" max="4" width="18.375" style="33" customWidth="1"/>
    <col min="5" max="5" width="16.125" style="33" customWidth="1"/>
    <col min="6" max="6" width="21.625" style="33" customWidth="1"/>
    <col min="7" max="7" width="30.75390625" style="33" customWidth="1"/>
    <col min="8" max="8" width="17.625" style="33" customWidth="1"/>
    <col min="9" max="9" width="16.875" style="33" customWidth="1"/>
    <col min="10" max="10" width="14.625" style="33" customWidth="1"/>
    <col min="11" max="16384" width="9.00390625" style="33" customWidth="1"/>
  </cols>
  <sheetData>
    <row r="1" spans="1:10" ht="42.7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 customHeight="1">
      <c r="A2" s="35" t="s">
        <v>31</v>
      </c>
      <c r="B2" s="35"/>
      <c r="C2" s="35"/>
      <c r="D2" s="35"/>
      <c r="E2" s="35"/>
      <c r="F2" s="35"/>
      <c r="G2" s="35"/>
      <c r="H2" s="35"/>
      <c r="I2" s="35" t="s">
        <v>2</v>
      </c>
      <c r="J2" s="35"/>
    </row>
    <row r="3" spans="1:10" ht="33" customHeight="1">
      <c r="A3" s="36" t="s">
        <v>50</v>
      </c>
      <c r="B3" s="36"/>
      <c r="C3" s="36"/>
      <c r="D3" s="36"/>
      <c r="E3" s="36" t="s">
        <v>51</v>
      </c>
      <c r="F3" s="36"/>
      <c r="G3" s="36"/>
      <c r="H3" s="36"/>
      <c r="I3" s="36"/>
      <c r="J3" s="36" t="s">
        <v>27</v>
      </c>
    </row>
    <row r="4" spans="1:10" ht="30.75" customHeight="1">
      <c r="A4" s="36" t="s">
        <v>28</v>
      </c>
      <c r="B4" s="36"/>
      <c r="C4" s="36" t="s">
        <v>29</v>
      </c>
      <c r="D4" s="36" t="s">
        <v>7</v>
      </c>
      <c r="E4" s="36" t="s">
        <v>28</v>
      </c>
      <c r="F4" s="36"/>
      <c r="G4" s="36" t="s">
        <v>29</v>
      </c>
      <c r="H4" s="36" t="s">
        <v>52</v>
      </c>
      <c r="I4" s="36" t="s">
        <v>53</v>
      </c>
      <c r="J4" s="36"/>
    </row>
    <row r="5" spans="1:10" ht="30.75" customHeight="1">
      <c r="A5" s="37" t="s">
        <v>54</v>
      </c>
      <c r="B5" s="36" t="s">
        <v>55</v>
      </c>
      <c r="C5" s="36"/>
      <c r="D5" s="36"/>
      <c r="E5" s="36" t="s">
        <v>54</v>
      </c>
      <c r="F5" s="36" t="s">
        <v>55</v>
      </c>
      <c r="G5" s="36"/>
      <c r="H5" s="36"/>
      <c r="I5" s="36"/>
      <c r="J5" s="36"/>
    </row>
    <row r="6" spans="1:10" ht="45.75" customHeight="1">
      <c r="A6" s="38">
        <v>501</v>
      </c>
      <c r="B6" s="39"/>
      <c r="C6" s="40" t="s">
        <v>56</v>
      </c>
      <c r="D6" s="41">
        <f>H6</f>
        <v>1357.27</v>
      </c>
      <c r="E6" s="40">
        <v>301</v>
      </c>
      <c r="F6" s="40"/>
      <c r="G6" s="40" t="s">
        <v>57</v>
      </c>
      <c r="H6" s="41">
        <f>SUM(H7:H17)</f>
        <v>1357.27</v>
      </c>
      <c r="I6" s="48"/>
      <c r="J6" s="13"/>
    </row>
    <row r="7" spans="1:10" ht="45.75" customHeight="1">
      <c r="A7" s="38"/>
      <c r="B7" s="42" t="s">
        <v>58</v>
      </c>
      <c r="C7" s="40" t="s">
        <v>59</v>
      </c>
      <c r="D7" s="40">
        <f>SUM(H7:H9)</f>
        <v>951.53</v>
      </c>
      <c r="E7" s="40"/>
      <c r="F7" s="42" t="s">
        <v>58</v>
      </c>
      <c r="G7" s="40" t="s">
        <v>60</v>
      </c>
      <c r="H7" s="41">
        <v>201.49</v>
      </c>
      <c r="I7" s="48"/>
      <c r="J7" s="13"/>
    </row>
    <row r="8" spans="1:10" ht="45.75" customHeight="1">
      <c r="A8" s="38"/>
      <c r="B8" s="42"/>
      <c r="C8" s="40"/>
      <c r="D8" s="40"/>
      <c r="E8" s="40"/>
      <c r="F8" s="42" t="s">
        <v>61</v>
      </c>
      <c r="G8" s="40" t="s">
        <v>62</v>
      </c>
      <c r="H8" s="41">
        <v>681.6</v>
      </c>
      <c r="I8" s="48"/>
      <c r="J8" s="13"/>
    </row>
    <row r="9" spans="1:10" ht="45.75" customHeight="1">
      <c r="A9" s="38"/>
      <c r="B9" s="42"/>
      <c r="C9" s="40"/>
      <c r="D9" s="40"/>
      <c r="E9" s="40"/>
      <c r="F9" s="42" t="s">
        <v>63</v>
      </c>
      <c r="G9" s="40" t="s">
        <v>64</v>
      </c>
      <c r="H9" s="41">
        <v>68.44</v>
      </c>
      <c r="I9" s="48"/>
      <c r="J9" s="13"/>
    </row>
    <row r="10" spans="1:10" ht="45.75" customHeight="1">
      <c r="A10" s="38"/>
      <c r="B10" s="42" t="s">
        <v>61</v>
      </c>
      <c r="C10" s="40" t="s">
        <v>65</v>
      </c>
      <c r="D10" s="40">
        <f>SUM(H10:H13)</f>
        <v>228.34000000000003</v>
      </c>
      <c r="E10" s="40"/>
      <c r="F10" s="42" t="s">
        <v>66</v>
      </c>
      <c r="G10" s="40" t="s">
        <v>67</v>
      </c>
      <c r="H10" s="41">
        <v>130.95</v>
      </c>
      <c r="I10" s="48"/>
      <c r="J10" s="13"/>
    </row>
    <row r="11" spans="1:10" ht="45.75" customHeight="1">
      <c r="A11" s="38"/>
      <c r="B11" s="42"/>
      <c r="C11" s="40"/>
      <c r="D11" s="40"/>
      <c r="E11" s="40"/>
      <c r="F11" s="42" t="s">
        <v>68</v>
      </c>
      <c r="G11" s="40" t="s">
        <v>69</v>
      </c>
      <c r="H11" s="41">
        <v>65.48</v>
      </c>
      <c r="I11" s="48"/>
      <c r="J11" s="13"/>
    </row>
    <row r="12" spans="1:10" ht="45.75" customHeight="1">
      <c r="A12" s="38"/>
      <c r="B12" s="42"/>
      <c r="C12" s="40"/>
      <c r="D12" s="40"/>
      <c r="E12" s="40"/>
      <c r="F12" s="42" t="s">
        <v>70</v>
      </c>
      <c r="G12" s="43" t="s">
        <v>71</v>
      </c>
      <c r="H12" s="41">
        <v>24.55</v>
      </c>
      <c r="I12" s="48"/>
      <c r="J12" s="13"/>
    </row>
    <row r="13" spans="1:10" ht="45.75" customHeight="1">
      <c r="A13" s="38"/>
      <c r="B13" s="42"/>
      <c r="C13" s="40"/>
      <c r="D13" s="40"/>
      <c r="E13" s="40"/>
      <c r="F13" s="42" t="s">
        <v>72</v>
      </c>
      <c r="G13" s="40" t="s">
        <v>73</v>
      </c>
      <c r="H13" s="41">
        <v>7.36</v>
      </c>
      <c r="I13" s="48"/>
      <c r="J13" s="13"/>
    </row>
    <row r="14" spans="1:10" ht="45.75" customHeight="1">
      <c r="A14" s="44"/>
      <c r="B14" s="42" t="s">
        <v>63</v>
      </c>
      <c r="C14" s="40" t="s">
        <v>47</v>
      </c>
      <c r="D14" s="40">
        <f>H14</f>
        <v>111.99</v>
      </c>
      <c r="E14" s="40"/>
      <c r="F14" s="42">
        <v>13</v>
      </c>
      <c r="G14" s="40" t="s">
        <v>47</v>
      </c>
      <c r="H14" s="41">
        <v>111.99</v>
      </c>
      <c r="I14" s="48"/>
      <c r="J14" s="13"/>
    </row>
    <row r="15" spans="1:10" ht="45.75" customHeight="1">
      <c r="A15" s="38"/>
      <c r="B15" s="42" t="s">
        <v>74</v>
      </c>
      <c r="C15" s="45" t="s">
        <v>75</v>
      </c>
      <c r="D15" s="40">
        <f>SUM(H15:H17)</f>
        <v>65.41</v>
      </c>
      <c r="E15" s="40"/>
      <c r="F15" s="42" t="s">
        <v>74</v>
      </c>
      <c r="G15" s="40" t="s">
        <v>76</v>
      </c>
      <c r="H15" s="41">
        <v>32</v>
      </c>
      <c r="I15" s="48"/>
      <c r="J15" s="13"/>
    </row>
    <row r="16" spans="1:10" ht="45.75" customHeight="1">
      <c r="A16" s="38"/>
      <c r="B16" s="42"/>
      <c r="C16" s="45"/>
      <c r="D16" s="40"/>
      <c r="E16" s="40"/>
      <c r="F16" s="40">
        <v>99</v>
      </c>
      <c r="G16" s="46" t="s">
        <v>77</v>
      </c>
      <c r="H16" s="41">
        <v>0</v>
      </c>
      <c r="I16" s="48"/>
      <c r="J16" s="13"/>
    </row>
    <row r="17" spans="1:10" ht="45.75" customHeight="1">
      <c r="A17" s="38"/>
      <c r="B17" s="42"/>
      <c r="C17" s="45"/>
      <c r="D17" s="40"/>
      <c r="E17" s="40"/>
      <c r="F17" s="40">
        <v>99</v>
      </c>
      <c r="G17" s="40" t="s">
        <v>75</v>
      </c>
      <c r="H17" s="41">
        <v>33.41</v>
      </c>
      <c r="I17" s="48"/>
      <c r="J17" s="13"/>
    </row>
    <row r="18" spans="1:10" ht="45.75" customHeight="1">
      <c r="A18" s="38" t="s">
        <v>78</v>
      </c>
      <c r="B18" s="42"/>
      <c r="C18" s="45" t="s">
        <v>79</v>
      </c>
      <c r="D18" s="40">
        <f>I18</f>
        <v>94.77999999999999</v>
      </c>
      <c r="E18" s="40">
        <v>302</v>
      </c>
      <c r="F18" s="40"/>
      <c r="G18" s="45" t="s">
        <v>79</v>
      </c>
      <c r="H18" s="41"/>
      <c r="I18" s="41">
        <f>SUM(I19:I29)</f>
        <v>94.77999999999999</v>
      </c>
      <c r="J18" s="13"/>
    </row>
    <row r="19" spans="1:10" ht="45.75" customHeight="1">
      <c r="A19" s="38"/>
      <c r="B19" s="42" t="s">
        <v>80</v>
      </c>
      <c r="C19" s="45" t="s">
        <v>81</v>
      </c>
      <c r="D19" s="40">
        <f>SUM(I19:I29)</f>
        <v>94.77999999999999</v>
      </c>
      <c r="E19" s="40"/>
      <c r="F19" s="40">
        <v>1</v>
      </c>
      <c r="G19" s="40" t="s">
        <v>82</v>
      </c>
      <c r="H19" s="41"/>
      <c r="I19" s="41">
        <v>11.31</v>
      </c>
      <c r="J19" s="13"/>
    </row>
    <row r="20" spans="1:10" ht="45.75" customHeight="1">
      <c r="A20" s="38"/>
      <c r="B20" s="42"/>
      <c r="C20" s="45"/>
      <c r="D20" s="40"/>
      <c r="E20" s="40"/>
      <c r="F20" s="40">
        <v>2</v>
      </c>
      <c r="G20" s="40" t="s">
        <v>83</v>
      </c>
      <c r="H20" s="41"/>
      <c r="I20" s="41">
        <v>3.77</v>
      </c>
      <c r="J20" s="13"/>
    </row>
    <row r="21" spans="1:10" ht="45.75" customHeight="1">
      <c r="A21" s="38"/>
      <c r="B21" s="42"/>
      <c r="C21" s="45"/>
      <c r="D21" s="40"/>
      <c r="E21" s="40"/>
      <c r="F21" s="40">
        <v>7</v>
      </c>
      <c r="G21" s="40" t="s">
        <v>84</v>
      </c>
      <c r="H21" s="41"/>
      <c r="I21" s="41">
        <v>11.31</v>
      </c>
      <c r="J21" s="13"/>
    </row>
    <row r="22" spans="1:10" ht="45.75" customHeight="1">
      <c r="A22" s="38"/>
      <c r="B22" s="42"/>
      <c r="C22" s="45"/>
      <c r="D22" s="40"/>
      <c r="E22" s="40"/>
      <c r="F22" s="40">
        <v>11</v>
      </c>
      <c r="G22" s="40" t="s">
        <v>85</v>
      </c>
      <c r="H22" s="41"/>
      <c r="I22" s="41">
        <v>15.08</v>
      </c>
      <c r="J22" s="13"/>
    </row>
    <row r="23" spans="1:10" ht="45.75" customHeight="1">
      <c r="A23" s="38"/>
      <c r="B23" s="42"/>
      <c r="C23" s="45"/>
      <c r="D23" s="40"/>
      <c r="E23" s="40"/>
      <c r="F23" s="40">
        <v>13</v>
      </c>
      <c r="G23" s="40" t="s">
        <v>86</v>
      </c>
      <c r="H23" s="41"/>
      <c r="I23" s="41">
        <v>0</v>
      </c>
      <c r="J23" s="13"/>
    </row>
    <row r="24" spans="1:10" ht="45.75" customHeight="1">
      <c r="A24" s="38"/>
      <c r="B24" s="42"/>
      <c r="C24" s="45"/>
      <c r="D24" s="40"/>
      <c r="E24" s="40"/>
      <c r="F24" s="40">
        <v>16</v>
      </c>
      <c r="G24" s="40" t="s">
        <v>87</v>
      </c>
      <c r="H24" s="41"/>
      <c r="I24" s="41">
        <v>7.54</v>
      </c>
      <c r="J24" s="13"/>
    </row>
    <row r="25" spans="1:10" ht="45.75" customHeight="1">
      <c r="A25" s="38"/>
      <c r="B25" s="42"/>
      <c r="C25" s="45"/>
      <c r="D25" s="40"/>
      <c r="E25" s="40"/>
      <c r="F25" s="40">
        <v>17</v>
      </c>
      <c r="G25" s="40" t="s">
        <v>88</v>
      </c>
      <c r="H25" s="41"/>
      <c r="I25" s="41">
        <v>3.77</v>
      </c>
      <c r="J25" s="13"/>
    </row>
    <row r="26" spans="1:10" ht="45.75" customHeight="1">
      <c r="A26" s="38"/>
      <c r="B26" s="42"/>
      <c r="C26" s="45"/>
      <c r="D26" s="40"/>
      <c r="E26" s="40"/>
      <c r="F26" s="40">
        <v>28</v>
      </c>
      <c r="G26" s="40" t="s">
        <v>89</v>
      </c>
      <c r="H26" s="41"/>
      <c r="I26" s="41">
        <v>19.03</v>
      </c>
      <c r="J26" s="13"/>
    </row>
    <row r="27" spans="1:10" ht="45.75" customHeight="1">
      <c r="A27" s="38"/>
      <c r="B27" s="42"/>
      <c r="C27" s="45"/>
      <c r="D27" s="40"/>
      <c r="E27" s="40"/>
      <c r="F27" s="40">
        <v>29</v>
      </c>
      <c r="G27" s="47" t="s">
        <v>90</v>
      </c>
      <c r="H27" s="41"/>
      <c r="I27" s="41">
        <v>0.35</v>
      </c>
      <c r="J27" s="13"/>
    </row>
    <row r="28" spans="1:10" ht="45.75" customHeight="1">
      <c r="A28" s="38"/>
      <c r="B28" s="42"/>
      <c r="C28" s="45"/>
      <c r="D28" s="40"/>
      <c r="E28" s="40"/>
      <c r="F28" s="40">
        <v>31</v>
      </c>
      <c r="G28" s="40" t="s">
        <v>91</v>
      </c>
      <c r="H28" s="41"/>
      <c r="I28" s="41">
        <v>18.85</v>
      </c>
      <c r="J28" s="13"/>
    </row>
    <row r="29" spans="1:10" ht="45.75" customHeight="1">
      <c r="A29" s="38"/>
      <c r="B29" s="42"/>
      <c r="C29" s="45"/>
      <c r="D29" s="40"/>
      <c r="E29" s="40"/>
      <c r="F29" s="40">
        <v>99</v>
      </c>
      <c r="G29" s="40" t="s">
        <v>92</v>
      </c>
      <c r="H29" s="41"/>
      <c r="I29" s="41">
        <v>3.77</v>
      </c>
      <c r="J29" s="13"/>
    </row>
    <row r="30" spans="1:10" ht="45.75" customHeight="1">
      <c r="A30" s="38" t="s">
        <v>93</v>
      </c>
      <c r="B30" s="42" t="s">
        <v>74</v>
      </c>
      <c r="C30" s="45" t="s">
        <v>94</v>
      </c>
      <c r="D30" s="41">
        <v>0.9</v>
      </c>
      <c r="E30" s="40">
        <v>509</v>
      </c>
      <c r="F30" s="40">
        <v>99</v>
      </c>
      <c r="G30" s="40" t="s">
        <v>95</v>
      </c>
      <c r="H30" s="41">
        <v>0.9</v>
      </c>
      <c r="I30" s="49"/>
      <c r="J30" s="13"/>
    </row>
    <row r="31" spans="1:10" ht="45.75" customHeight="1">
      <c r="A31" s="46"/>
      <c r="B31" s="40" t="s">
        <v>7</v>
      </c>
      <c r="C31" s="40"/>
      <c r="D31" s="40">
        <f>SUM(D6,D18,D30)</f>
        <v>1452.95</v>
      </c>
      <c r="E31" s="40"/>
      <c r="F31" s="40"/>
      <c r="G31" s="46"/>
      <c r="H31" s="47">
        <f>SUM(H6,I18,H30)</f>
        <v>1452.95</v>
      </c>
      <c r="I31" s="47"/>
      <c r="J31" s="13"/>
    </row>
    <row r="32" ht="13.5">
      <c r="I32" s="25"/>
    </row>
    <row r="33" ht="13.5">
      <c r="I33" s="25"/>
    </row>
    <row r="34" ht="13.5">
      <c r="I34" s="25"/>
    </row>
    <row r="35" ht="13.5">
      <c r="I35" s="25"/>
    </row>
    <row r="36" ht="13.5">
      <c r="I36" s="25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R6" sqref="R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97</v>
      </c>
      <c r="B3" s="28"/>
      <c r="C3" s="28"/>
      <c r="D3" s="28"/>
      <c r="E3" s="28"/>
      <c r="F3" s="28"/>
      <c r="G3" s="28" t="s">
        <v>98</v>
      </c>
      <c r="H3" s="28"/>
      <c r="I3" s="28"/>
      <c r="J3" s="28"/>
      <c r="K3" s="28"/>
      <c r="L3" s="28"/>
      <c r="M3" s="28" t="s">
        <v>99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100</v>
      </c>
      <c r="C4" s="7" t="s">
        <v>101</v>
      </c>
      <c r="D4" s="7"/>
      <c r="E4" s="7"/>
      <c r="F4" s="5" t="s">
        <v>88</v>
      </c>
      <c r="G4" s="7" t="s">
        <v>7</v>
      </c>
      <c r="H4" s="5" t="s">
        <v>100</v>
      </c>
      <c r="I4" s="7" t="s">
        <v>101</v>
      </c>
      <c r="J4" s="7"/>
      <c r="K4" s="7"/>
      <c r="L4" s="5" t="s">
        <v>88</v>
      </c>
      <c r="M4" s="7" t="s">
        <v>7</v>
      </c>
      <c r="N4" s="5" t="s">
        <v>100</v>
      </c>
      <c r="O4" s="7" t="s">
        <v>101</v>
      </c>
      <c r="P4" s="7"/>
      <c r="Q4" s="7"/>
      <c r="R4" s="5" t="s">
        <v>88</v>
      </c>
    </row>
    <row r="5" spans="1:18" ht="52.5" customHeight="1">
      <c r="A5" s="7"/>
      <c r="B5" s="5"/>
      <c r="C5" s="5" t="s">
        <v>30</v>
      </c>
      <c r="D5" s="5" t="s">
        <v>102</v>
      </c>
      <c r="E5" s="5" t="s">
        <v>103</v>
      </c>
      <c r="F5" s="5"/>
      <c r="G5" s="7"/>
      <c r="H5" s="5"/>
      <c r="I5" s="5" t="s">
        <v>30</v>
      </c>
      <c r="J5" s="5" t="s">
        <v>102</v>
      </c>
      <c r="K5" s="5" t="s">
        <v>103</v>
      </c>
      <c r="L5" s="5"/>
      <c r="M5" s="7"/>
      <c r="N5" s="5"/>
      <c r="O5" s="5" t="s">
        <v>30</v>
      </c>
      <c r="P5" s="5" t="s">
        <v>102</v>
      </c>
      <c r="Q5" s="5" t="s">
        <v>103</v>
      </c>
      <c r="R5" s="5"/>
    </row>
    <row r="6" spans="1:18" ht="43.5" customHeight="1">
      <c r="A6" s="29">
        <v>22.62</v>
      </c>
      <c r="B6" s="29">
        <v>0</v>
      </c>
      <c r="C6" s="30">
        <v>18.85</v>
      </c>
      <c r="D6" s="29">
        <v>0</v>
      </c>
      <c r="E6" s="29">
        <v>18.85</v>
      </c>
      <c r="F6" s="29">
        <v>3.77</v>
      </c>
      <c r="G6" s="29">
        <v>22.62</v>
      </c>
      <c r="H6" s="29">
        <v>0</v>
      </c>
      <c r="I6" s="30">
        <v>18.85</v>
      </c>
      <c r="J6" s="29">
        <v>0</v>
      </c>
      <c r="K6" s="29">
        <v>18.85</v>
      </c>
      <c r="L6" s="29">
        <v>3.77</v>
      </c>
      <c r="M6" s="29">
        <v>22.62</v>
      </c>
      <c r="N6" s="29">
        <v>0</v>
      </c>
      <c r="O6" s="30">
        <v>18.85</v>
      </c>
      <c r="P6" s="29">
        <v>0</v>
      </c>
      <c r="Q6" s="29">
        <v>18.85</v>
      </c>
      <c r="R6" s="29">
        <v>3.77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18.75">
      <c r="A11" s="32" t="s">
        <v>104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8.75">
      <c r="A12" s="15" t="s">
        <v>105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106</v>
      </c>
      <c r="B1" s="8"/>
      <c r="C1" s="8"/>
      <c r="D1" s="8"/>
      <c r="E1" s="8"/>
      <c r="F1" s="8"/>
    </row>
    <row r="2" spans="1:6" ht="21" customHeight="1">
      <c r="A2" s="23" t="s">
        <v>107</v>
      </c>
      <c r="E2" s="4" t="s">
        <v>2</v>
      </c>
      <c r="F2" s="4"/>
    </row>
    <row r="3" spans="1:6" ht="40.5" customHeight="1">
      <c r="A3" s="24" t="s">
        <v>28</v>
      </c>
      <c r="B3" s="24" t="s">
        <v>108</v>
      </c>
      <c r="C3" s="24" t="s">
        <v>109</v>
      </c>
      <c r="D3" s="24" t="s">
        <v>110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111</v>
      </c>
      <c r="H20" s="25"/>
      <c r="I20" s="25"/>
      <c r="J20" s="25"/>
      <c r="K20" s="25"/>
    </row>
    <row r="21" spans="1:6" ht="18.75">
      <c r="A21" s="15" t="s">
        <v>104</v>
      </c>
      <c r="B21" s="15"/>
      <c r="C21" s="15"/>
      <c r="D21" s="15"/>
      <c r="E21" s="15"/>
      <c r="F21" s="15"/>
    </row>
    <row r="22" spans="1:6" ht="18.75">
      <c r="A22" s="15" t="s">
        <v>112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5" sqref="D15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113</v>
      </c>
      <c r="B1" s="8"/>
      <c r="C1" s="8"/>
      <c r="D1" s="8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0" t="s">
        <v>114</v>
      </c>
      <c r="B5" s="5">
        <f>'表一财政拨款收支总表'!B5</f>
        <v>1452.95</v>
      </c>
      <c r="C5" s="21" t="s">
        <v>115</v>
      </c>
      <c r="D5" s="5">
        <v>138.31</v>
      </c>
    </row>
    <row r="6" spans="1:4" ht="27.75" customHeight="1">
      <c r="A6" s="20" t="s">
        <v>116</v>
      </c>
      <c r="B6" s="5"/>
      <c r="C6" s="21" t="s">
        <v>117</v>
      </c>
      <c r="D6" s="5">
        <v>1202.65</v>
      </c>
    </row>
    <row r="7" spans="1:4" ht="27.75" customHeight="1">
      <c r="A7" s="20" t="s">
        <v>118</v>
      </c>
      <c r="B7" s="5"/>
      <c r="C7" s="21" t="s">
        <v>119</v>
      </c>
      <c r="D7" s="22">
        <v>111.99</v>
      </c>
    </row>
    <row r="8" spans="1:4" ht="27.75" customHeight="1">
      <c r="A8" s="20" t="s">
        <v>120</v>
      </c>
      <c r="B8" s="5"/>
      <c r="C8" s="20"/>
      <c r="D8" s="5"/>
    </row>
    <row r="9" spans="1:4" ht="27.75" customHeight="1">
      <c r="A9" s="20" t="s">
        <v>121</v>
      </c>
      <c r="B9" s="5"/>
      <c r="C9" s="20"/>
      <c r="D9" s="5"/>
    </row>
    <row r="10" spans="1:4" ht="27.75" customHeight="1">
      <c r="A10" s="5"/>
      <c r="B10" s="5"/>
      <c r="C10" s="20"/>
      <c r="D10" s="5"/>
    </row>
    <row r="11" spans="1:4" ht="27.75" customHeight="1">
      <c r="A11" s="5"/>
      <c r="B11" s="5"/>
      <c r="C11" s="20"/>
      <c r="D11" s="5"/>
    </row>
    <row r="12" spans="1:4" ht="27.75" customHeight="1">
      <c r="A12" s="5"/>
      <c r="B12" s="5"/>
      <c r="C12" s="20"/>
      <c r="D12" s="5"/>
    </row>
    <row r="13" spans="1:4" ht="27.75" customHeight="1">
      <c r="A13" s="5" t="s">
        <v>122</v>
      </c>
      <c r="B13" s="5">
        <f>B5</f>
        <v>1452.95</v>
      </c>
      <c r="C13" s="5" t="s">
        <v>123</v>
      </c>
      <c r="D13" s="5">
        <v>1452.95</v>
      </c>
    </row>
    <row r="14" spans="1:4" ht="27.75" customHeight="1">
      <c r="A14" s="20" t="s">
        <v>124</v>
      </c>
      <c r="B14" s="5"/>
      <c r="C14" s="5"/>
      <c r="D14" s="5"/>
    </row>
    <row r="15" spans="1:4" ht="27.75" customHeight="1">
      <c r="A15" s="20" t="s">
        <v>125</v>
      </c>
      <c r="B15" s="5"/>
      <c r="C15" s="20" t="s">
        <v>126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1452.95</v>
      </c>
      <c r="C17" s="5" t="s">
        <v>22</v>
      </c>
      <c r="D17" s="5">
        <v>1452.95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4">
      <selection activeCell="E5" sqref="E5:E20"/>
    </sheetView>
  </sheetViews>
  <sheetFormatPr defaultColWidth="9.00390625" defaultRowHeight="27.75" customHeight="1"/>
  <cols>
    <col min="2" max="2" width="23.75390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128</v>
      </c>
      <c r="K2" s="16" t="s">
        <v>2</v>
      </c>
      <c r="L2" s="16"/>
    </row>
    <row r="3" spans="1:12" ht="41.25" customHeight="1">
      <c r="A3" s="5" t="s">
        <v>129</v>
      </c>
      <c r="B3" s="5"/>
      <c r="C3" s="5" t="s">
        <v>7</v>
      </c>
      <c r="D3" s="5" t="s">
        <v>125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124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10">
        <v>208</v>
      </c>
      <c r="B5" s="11" t="s">
        <v>33</v>
      </c>
      <c r="C5" s="12">
        <v>138.31</v>
      </c>
      <c r="D5" s="7"/>
      <c r="E5" s="12">
        <v>138.31</v>
      </c>
      <c r="F5" s="6"/>
      <c r="G5" s="6"/>
      <c r="H5" s="6"/>
      <c r="I5" s="6"/>
      <c r="J5" s="6"/>
      <c r="K5" s="6"/>
      <c r="L5" s="6"/>
    </row>
    <row r="6" spans="1:12" ht="27.75" customHeight="1">
      <c r="A6" s="10">
        <v>20805</v>
      </c>
      <c r="B6" s="11" t="s">
        <v>34</v>
      </c>
      <c r="C6" s="12">
        <v>130.95</v>
      </c>
      <c r="D6" s="7"/>
      <c r="E6" s="12">
        <v>130.95</v>
      </c>
      <c r="F6" s="6"/>
      <c r="G6" s="6"/>
      <c r="H6" s="6"/>
      <c r="I6" s="6"/>
      <c r="J6" s="6"/>
      <c r="K6" s="6"/>
      <c r="L6" s="6"/>
    </row>
    <row r="7" spans="1:12" ht="27.75" customHeight="1">
      <c r="A7" s="10">
        <v>2080505</v>
      </c>
      <c r="B7" s="11" t="s">
        <v>35</v>
      </c>
      <c r="C7" s="12">
        <v>130.95</v>
      </c>
      <c r="D7" s="7"/>
      <c r="E7" s="12">
        <v>130.95</v>
      </c>
      <c r="F7" s="6"/>
      <c r="G7" s="6"/>
      <c r="H7" s="6"/>
      <c r="I7" s="6"/>
      <c r="J7" s="6"/>
      <c r="K7" s="6"/>
      <c r="L7" s="6"/>
    </row>
    <row r="8" spans="1:12" ht="27.75" customHeight="1">
      <c r="A8" s="10">
        <v>20827</v>
      </c>
      <c r="B8" s="11" t="s">
        <v>36</v>
      </c>
      <c r="C8" s="12">
        <v>7.36</v>
      </c>
      <c r="D8" s="6"/>
      <c r="E8" s="12">
        <v>7.36</v>
      </c>
      <c r="F8" s="6"/>
      <c r="G8" s="6"/>
      <c r="H8" s="6"/>
      <c r="I8" s="6"/>
      <c r="J8" s="6"/>
      <c r="K8" s="6"/>
      <c r="L8" s="6"/>
    </row>
    <row r="9" spans="1:12" ht="27.75" customHeight="1">
      <c r="A9" s="10">
        <v>2082702</v>
      </c>
      <c r="B9" s="11" t="s">
        <v>37</v>
      </c>
      <c r="C9" s="12">
        <v>7.36</v>
      </c>
      <c r="D9" s="6"/>
      <c r="E9" s="12">
        <v>7.36</v>
      </c>
      <c r="F9" s="6"/>
      <c r="G9" s="6"/>
      <c r="H9" s="6"/>
      <c r="I9" s="6"/>
      <c r="J9" s="6"/>
      <c r="K9" s="6"/>
      <c r="L9" s="6"/>
    </row>
    <row r="10" spans="1:12" ht="27.75" customHeight="1">
      <c r="A10" s="10">
        <v>210</v>
      </c>
      <c r="B10" s="11" t="s">
        <v>38</v>
      </c>
      <c r="C10" s="12">
        <v>1202.6499999999999</v>
      </c>
      <c r="D10" s="6"/>
      <c r="E10" s="12">
        <v>1202.6499999999999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0">
        <v>21002</v>
      </c>
      <c r="B11" s="10" t="s">
        <v>39</v>
      </c>
      <c r="C11" s="12">
        <v>1112.62</v>
      </c>
      <c r="D11" s="6"/>
      <c r="E11" s="12">
        <v>1112.62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10">
        <v>2010201</v>
      </c>
      <c r="B12" s="10" t="s">
        <v>40</v>
      </c>
      <c r="C12" s="12">
        <v>1112.62</v>
      </c>
      <c r="D12" s="6"/>
      <c r="E12" s="12">
        <v>1112.62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0">
        <v>21011</v>
      </c>
      <c r="B13" s="11" t="s">
        <v>41</v>
      </c>
      <c r="C13" s="12">
        <v>24.55</v>
      </c>
      <c r="D13" s="6"/>
      <c r="E13" s="12">
        <v>24.55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0">
        <v>2101103</v>
      </c>
      <c r="B14" s="11" t="s">
        <v>42</v>
      </c>
      <c r="C14" s="12">
        <v>24.55</v>
      </c>
      <c r="D14" s="6"/>
      <c r="E14" s="12">
        <v>24.55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0">
        <v>21012</v>
      </c>
      <c r="B15" s="11" t="s">
        <v>43</v>
      </c>
      <c r="C15" s="12">
        <v>65.48</v>
      </c>
      <c r="D15" s="6"/>
      <c r="E15" s="12">
        <v>65.48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0">
        <v>2101201</v>
      </c>
      <c r="B16" s="11" t="s">
        <v>44</v>
      </c>
      <c r="C16" s="12">
        <v>65.48</v>
      </c>
      <c r="D16" s="6"/>
      <c r="E16" s="12">
        <v>65.48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0">
        <v>221</v>
      </c>
      <c r="B17" s="11" t="s">
        <v>45</v>
      </c>
      <c r="C17" s="12">
        <v>111.99</v>
      </c>
      <c r="D17" s="6"/>
      <c r="E17" s="12">
        <v>111.99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0">
        <v>22102</v>
      </c>
      <c r="B18" s="11" t="s">
        <v>46</v>
      </c>
      <c r="C18" s="5">
        <v>111.99</v>
      </c>
      <c r="D18" s="6"/>
      <c r="E18" s="5">
        <v>111.99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0">
        <v>2210201</v>
      </c>
      <c r="B19" s="11" t="s">
        <v>47</v>
      </c>
      <c r="C19" s="5">
        <v>111.99</v>
      </c>
      <c r="D19" s="6"/>
      <c r="E19" s="5">
        <v>111.99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13" t="s">
        <v>7</v>
      </c>
      <c r="B20" s="13" t="s">
        <v>19</v>
      </c>
      <c r="C20" s="5">
        <v>1452.9499999999998</v>
      </c>
      <c r="D20" s="6"/>
      <c r="E20" s="5">
        <v>1452.9499999999998</v>
      </c>
      <c r="F20" s="6"/>
      <c r="G20" s="6"/>
      <c r="H20" s="6"/>
      <c r="I20" s="6"/>
      <c r="J20" s="6"/>
      <c r="K20" s="6"/>
      <c r="L20" s="6"/>
    </row>
    <row r="21" spans="1:6" ht="27.75" customHeight="1">
      <c r="A21" s="14" t="s">
        <v>104</v>
      </c>
      <c r="B21" s="14"/>
      <c r="C21" s="14"/>
      <c r="D21" s="14"/>
      <c r="E21" s="14"/>
      <c r="F21" s="14"/>
    </row>
    <row r="22" spans="1:6" ht="27.75" customHeight="1">
      <c r="A22" s="15" t="s">
        <v>137</v>
      </c>
      <c r="B22" s="15"/>
      <c r="C22" s="15"/>
      <c r="D22" s="15"/>
      <c r="E22" s="15"/>
      <c r="F22" s="15"/>
    </row>
  </sheetData>
  <sheetProtection/>
  <mergeCells count="5">
    <mergeCell ref="A1:L1"/>
    <mergeCell ref="K2:L2"/>
    <mergeCell ref="A3:B3"/>
    <mergeCell ref="A21:F21"/>
    <mergeCell ref="A22:F2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6" sqref="A16"/>
    </sheetView>
  </sheetViews>
  <sheetFormatPr defaultColWidth="9.00390625" defaultRowHeight="13.5"/>
  <cols>
    <col min="1" max="1" width="12.75390625" style="0" customWidth="1"/>
    <col min="2" max="2" width="30.25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129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208</v>
      </c>
      <c r="B5" s="6" t="s">
        <v>33</v>
      </c>
      <c r="C5" s="7">
        <v>138.31</v>
      </c>
      <c r="D5" s="7">
        <v>138.31</v>
      </c>
      <c r="E5" s="7"/>
      <c r="F5" s="6"/>
      <c r="G5" s="6"/>
      <c r="H5" s="6"/>
    </row>
    <row r="6" spans="1:8" ht="23.25" customHeight="1">
      <c r="A6" s="6">
        <v>20805</v>
      </c>
      <c r="B6" s="6" t="s">
        <v>34</v>
      </c>
      <c r="C6" s="7">
        <v>130.95</v>
      </c>
      <c r="D6" s="7">
        <v>130.95</v>
      </c>
      <c r="E6" s="7"/>
      <c r="F6" s="6"/>
      <c r="G6" s="6"/>
      <c r="H6" s="6"/>
    </row>
    <row r="7" spans="1:8" ht="23.25" customHeight="1">
      <c r="A7" s="6">
        <v>2080505</v>
      </c>
      <c r="B7" s="6" t="s">
        <v>35</v>
      </c>
      <c r="C7" s="7">
        <v>130.95</v>
      </c>
      <c r="D7" s="7">
        <v>130.95</v>
      </c>
      <c r="E7" s="7"/>
      <c r="F7" s="6"/>
      <c r="G7" s="6"/>
      <c r="H7" s="6"/>
    </row>
    <row r="8" spans="1:8" ht="23.25" customHeight="1">
      <c r="A8" s="6">
        <v>20827</v>
      </c>
      <c r="B8" s="6" t="s">
        <v>36</v>
      </c>
      <c r="C8" s="7">
        <v>7.36</v>
      </c>
      <c r="D8" s="7">
        <v>7.36</v>
      </c>
      <c r="E8" s="6"/>
      <c r="F8" s="6"/>
      <c r="G8" s="6"/>
      <c r="H8" s="6"/>
    </row>
    <row r="9" spans="1:8" ht="23.25" customHeight="1">
      <c r="A9" s="6">
        <v>2082702</v>
      </c>
      <c r="B9" s="6" t="s">
        <v>142</v>
      </c>
      <c r="C9" s="7">
        <v>7.36</v>
      </c>
      <c r="D9" s="7">
        <v>7.36</v>
      </c>
      <c r="E9" s="6"/>
      <c r="F9" s="6"/>
      <c r="G9" s="6"/>
      <c r="H9" s="6"/>
    </row>
    <row r="10" spans="1:8" ht="23.25" customHeight="1">
      <c r="A10" s="6">
        <v>210</v>
      </c>
      <c r="B10" s="6" t="s">
        <v>38</v>
      </c>
      <c r="C10" s="7">
        <v>1202.6499999999999</v>
      </c>
      <c r="D10" s="7">
        <v>1202.6499999999999</v>
      </c>
      <c r="E10" s="6"/>
      <c r="F10" s="6"/>
      <c r="G10" s="6"/>
      <c r="H10" s="6"/>
    </row>
    <row r="11" spans="1:8" ht="23.25" customHeight="1">
      <c r="A11" s="6">
        <v>21002</v>
      </c>
      <c r="B11" s="6" t="s">
        <v>39</v>
      </c>
      <c r="C11" s="7">
        <v>1112.62</v>
      </c>
      <c r="D11" s="7">
        <v>1112.62</v>
      </c>
      <c r="E11" s="6"/>
      <c r="F11" s="6"/>
      <c r="G11" s="6"/>
      <c r="H11" s="6"/>
    </row>
    <row r="12" spans="1:8" ht="23.25" customHeight="1">
      <c r="A12" s="6">
        <v>2010201</v>
      </c>
      <c r="B12" s="6" t="s">
        <v>40</v>
      </c>
      <c r="C12" s="7">
        <v>1112.62</v>
      </c>
      <c r="D12" s="7">
        <v>1112.62</v>
      </c>
      <c r="E12" s="6"/>
      <c r="F12" s="6"/>
      <c r="G12" s="6"/>
      <c r="H12" s="6"/>
    </row>
    <row r="13" spans="1:8" ht="23.25" customHeight="1">
      <c r="A13" s="6">
        <v>21011</v>
      </c>
      <c r="B13" s="6" t="s">
        <v>41</v>
      </c>
      <c r="C13" s="7">
        <v>24.55</v>
      </c>
      <c r="D13" s="7">
        <v>24.55</v>
      </c>
      <c r="E13" s="6"/>
      <c r="F13" s="6"/>
      <c r="G13" s="6"/>
      <c r="H13" s="6"/>
    </row>
    <row r="14" spans="1:8" ht="23.25" customHeight="1">
      <c r="A14" s="6">
        <v>2101103</v>
      </c>
      <c r="B14" s="6" t="s">
        <v>42</v>
      </c>
      <c r="C14" s="7">
        <v>24.55</v>
      </c>
      <c r="D14" s="7">
        <v>24.55</v>
      </c>
      <c r="E14" s="6"/>
      <c r="F14" s="6"/>
      <c r="G14" s="6"/>
      <c r="H14" s="6"/>
    </row>
    <row r="15" spans="1:8" ht="23.25" customHeight="1">
      <c r="A15" s="6">
        <v>21012</v>
      </c>
      <c r="B15" s="6" t="s">
        <v>43</v>
      </c>
      <c r="C15" s="7">
        <v>65.48</v>
      </c>
      <c r="D15" s="7">
        <v>65.48</v>
      </c>
      <c r="E15" s="6"/>
      <c r="F15" s="6"/>
      <c r="G15" s="6"/>
      <c r="H15" s="6"/>
    </row>
    <row r="16" spans="1:8" ht="23.25" customHeight="1">
      <c r="A16" s="6">
        <v>2101201</v>
      </c>
      <c r="B16" s="6" t="s">
        <v>44</v>
      </c>
      <c r="C16" s="7">
        <v>65.48</v>
      </c>
      <c r="D16" s="7">
        <v>65.48</v>
      </c>
      <c r="E16" s="6"/>
      <c r="F16" s="6"/>
      <c r="G16" s="6"/>
      <c r="H16" s="6"/>
    </row>
    <row r="17" spans="1:8" ht="23.25" customHeight="1">
      <c r="A17" s="6">
        <v>221</v>
      </c>
      <c r="B17" s="6" t="s">
        <v>45</v>
      </c>
      <c r="C17" s="7">
        <v>111.99</v>
      </c>
      <c r="D17" s="7">
        <v>111.99</v>
      </c>
      <c r="E17" s="6"/>
      <c r="F17" s="6"/>
      <c r="G17" s="6"/>
      <c r="H17" s="6"/>
    </row>
    <row r="18" spans="1:8" ht="23.25" customHeight="1">
      <c r="A18" s="6">
        <v>22102</v>
      </c>
      <c r="B18" s="6" t="s">
        <v>46</v>
      </c>
      <c r="C18" s="7">
        <v>111.99</v>
      </c>
      <c r="D18" s="7">
        <v>111.99</v>
      </c>
      <c r="E18" s="6"/>
      <c r="F18" s="6"/>
      <c r="G18" s="6"/>
      <c r="H18" s="6"/>
    </row>
    <row r="19" spans="1:8" ht="23.25" customHeight="1">
      <c r="A19" s="6">
        <v>2210201</v>
      </c>
      <c r="B19" s="6" t="s">
        <v>47</v>
      </c>
      <c r="C19" s="7">
        <v>111.99</v>
      </c>
      <c r="D19" s="7">
        <v>111.99</v>
      </c>
      <c r="E19" s="6"/>
      <c r="F19" s="6"/>
      <c r="G19" s="6"/>
      <c r="H19" s="6"/>
    </row>
    <row r="20" spans="1:8" ht="23.25" customHeight="1">
      <c r="A20" s="6" t="s">
        <v>7</v>
      </c>
      <c r="B20" s="6" t="s">
        <v>19</v>
      </c>
      <c r="C20" s="7">
        <v>1452.9499999999998</v>
      </c>
      <c r="D20" s="7">
        <v>1452.9499999999998</v>
      </c>
      <c r="E20" s="6"/>
      <c r="F20" s="6"/>
      <c r="G20" s="6"/>
      <c r="H20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