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L03" sheetId="1" r:id="rId1"/>
  </sheets>
  <externalReferences>
    <externalReference r:id="rId2"/>
  </externalReferences>
  <calcPr calcId="144525" iterate="1" iterateCount="100" iterateDelta="0.001"/>
</workbook>
</file>

<file path=xl/sharedStrings.xml><?xml version="1.0" encoding="utf-8"?>
<sst xmlns="http://schemas.openxmlformats.org/spreadsheetml/2006/main" count="150">
  <si>
    <t>2017年度墨脱县一般公共预算转移性收支决算录入表</t>
  </si>
  <si>
    <t>单位：万元</t>
  </si>
  <si>
    <t>项目</t>
  </si>
  <si>
    <t>决 算 数</t>
  </si>
  <si>
    <t>一般公共预算收入</t>
  </si>
  <si>
    <t>一般公共预算支出</t>
  </si>
  <si>
    <t>上级补助收入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</si>
  <si>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</si>
  <si>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</si>
  <si>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</si>
  <si>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</si>
  <si>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所得税基数返还支出</t>
  </si>
  <si>
    <t xml:space="preserve">    成品油税费改革税收返还收入</t>
  </si>
  <si>
    <t xml:space="preserve">    成品油税费改革税收返还支出</t>
  </si>
  <si>
    <t xml:space="preserve">    增值税税收返还收入</t>
  </si>
  <si>
    <t xml:space="preserve">    增值税税收返还支出</t>
  </si>
  <si>
    <t xml:space="preserve">    消费税税收返还收入</t>
  </si>
  <si>
    <t xml:space="preserve">    消费税税收返还支出</t>
  </si>
  <si>
    <t xml:space="preserve">    增值税“五五分享”税收返还收入</t>
  </si>
  <si>
    <t xml:space="preserve">    增值税“五五分享”税收返还支出</t>
  </si>
  <si>
    <t xml:space="preserve">    其他税收返还收入</t>
  </si>
  <si>
    <t xml:space="preserve">    其他税收返还支出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</si>
  <si>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</si>
  <si>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</si>
  <si>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</si>
  <si>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</si>
  <si>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</si>
  <si>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</si>
  <si>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</si>
  <si>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</si>
  <si>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</si>
  <si>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</si>
  <si>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</si>
  <si>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</si>
  <si>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</si>
  <si>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</si>
  <si>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成品油税费改革转移支付补助收入</t>
  </si>
  <si>
    <t xml:space="preserve">    成品油税费改革转移支付补助支出</t>
  </si>
  <si>
    <t xml:space="preserve">    基层公检法司转移支付收入</t>
  </si>
  <si>
    <t xml:space="preserve">    基层公检法司转移支付支出</t>
  </si>
  <si>
    <t xml:space="preserve">    城乡义务教育转移支付收入</t>
  </si>
  <si>
    <t xml:space="preserve">    城乡义务教育转移支付支出</t>
  </si>
  <si>
    <t xml:space="preserve">    基本养老金转移支付收入</t>
  </si>
  <si>
    <t xml:space="preserve">    基本养老金转移支付支出</t>
  </si>
  <si>
    <t xml:space="preserve">    城乡居民医疗保险转移支付收入</t>
  </si>
  <si>
    <t xml:space="preserve">    城乡居民医疗保险转移支付支出</t>
  </si>
  <si>
    <t xml:space="preserve">    农村综合改革转移支付收入</t>
  </si>
  <si>
    <t xml:space="preserve">    农村综合改革转移支付支出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</si>
  <si>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</si>
  <si>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</si>
  <si>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</si>
  <si>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</si>
  <si>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</si>
  <si>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</si>
  <si>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</si>
  <si>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</si>
  <si>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</si>
  <si>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</si>
  <si>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边疆地区转移支付收入</t>
  </si>
  <si>
    <t xml:space="preserve">    边疆地区转移支付支出</t>
  </si>
  <si>
    <t xml:space="preserve">    贫困地区转移支付收入</t>
  </si>
  <si>
    <t xml:space="preserve">    贫困地区转移支付支出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</si>
  <si>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</si>
  <si>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</si>
  <si>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</si>
  <si>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</si>
  <si>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</si>
  <si>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</si>
  <si>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</si>
  <si>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</si>
  <si>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</si>
  <si>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</si>
  <si>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文化体育与传媒</t>
  </si>
  <si>
    <t xml:space="preserve">    社会保障和就业</t>
  </si>
  <si>
    <t xml:space="preserve">    医疗卫生与计划生育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</si>
  <si>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</si>
  <si>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</si>
  <si>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</si>
  <si>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</si>
  <si>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</si>
  <si>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</si>
  <si>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</si>
  <si>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国土海洋气象等</t>
  </si>
  <si>
    <t xml:space="preserve">    住房保障</t>
  </si>
  <si>
    <t xml:space="preserve">    粮油物资储备</t>
  </si>
  <si>
    <t xml:space="preserve">    其他收入</t>
  </si>
  <si>
    <t xml:space="preserve">    其他支出</t>
  </si>
  <si>
    <t>下级上解收入</t>
  </si>
  <si>
    <t>上解上级支出</t>
  </si>
  <si>
    <t xml:space="preserve">  体制上解收入</t>
  </si>
  <si>
    <t xml:space="preserve">  体制上解支出</t>
  </si>
  <si>
    <t xml:space="preserve">  专项上解收入</t>
  </si>
  <si>
    <t xml:space="preserve">  专项上解支出</t>
  </si>
  <si>
    <t>待偿债置换一般债券上年结余</t>
  </si>
  <si>
    <t>上年结余</t>
  </si>
  <si>
    <t xml:space="preserve">调入资金   </t>
  </si>
  <si>
    <t>调出资金</t>
  </si>
  <si>
    <t xml:space="preserve">  从政府性基金调入</t>
  </si>
  <si>
    <t xml:space="preserve">  从国有资本经营调入</t>
  </si>
  <si>
    <t xml:space="preserve">  从其他资金调入</t>
  </si>
  <si>
    <t>债务收入</t>
  </si>
  <si>
    <t>债务还本支出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</si>
  <si>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</si>
  <si>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</si>
  <si>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</si>
  <si>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</si>
  <si>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</si>
  <si>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</si>
  <si>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</si>
  <si>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</si>
  <si>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</si>
  <si>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</si>
  <si>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</si>
  <si>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>债务转贷收入</t>
  </si>
  <si>
    <t>债务转贷支出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</si>
  <si>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</si>
  <si>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</si>
  <si>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</si>
  <si>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</si>
  <si>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</si>
  <si>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</si>
  <si>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</si>
  <si>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</si>
  <si>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</si>
  <si>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</si>
  <si>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增设预算周转金</t>
  </si>
  <si>
    <t>国债转贷资金上年结余</t>
  </si>
  <si>
    <t>拨付国债转贷资金数</t>
  </si>
  <si>
    <t>国债转贷转补助数</t>
  </si>
  <si>
    <t>国债转贷资金结余</t>
  </si>
  <si>
    <t>调入预算稳定调节基金</t>
  </si>
  <si>
    <t>补充预算稳定调节基金</t>
  </si>
  <si>
    <t>接受其他地区援助收入</t>
  </si>
  <si>
    <t>援助其他地区支出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</si>
  <si>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</si>
  <si>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</si>
  <si>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</si>
  <si>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</si>
  <si>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</si>
  <si>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</si>
  <si>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</si>
  <si>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</si>
  <si>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</si>
  <si>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</si>
  <si>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</si>
  <si>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年终结余</t>
  </si>
  <si>
    <t>减:结转下年的支出</t>
  </si>
  <si>
    <t>净结余</t>
  </si>
  <si>
    <t>收  入  总  计</t>
  </si>
  <si>
    <t>支  出  总  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</si>
</sst>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4"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mediumGray">
        <fgColor indexed="9"/>
      </patternFill>
    </fill>
    <fill>
      <patternFill patternType="solid">
        <fgColor indexed="4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2" borderId="4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11" borderId="3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19" borderId="6" applyNumberFormat="0" applyAlignment="0" applyProtection="0">
      <alignment vertical="center"/>
    </xf>
    <xf numFmtId="0" fontId="17" fillId="19" borderId="4" applyNumberFormat="0" applyAlignment="0" applyProtection="0">
      <alignment vertical="center"/>
    </xf>
    <xf numFmtId="0" fontId="13" fillId="18" borderId="5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right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vertical="center"/>
    </xf>
    <xf numFmtId="3" fontId="2" fillId="3" borderId="1" xfId="0" applyNumberFormat="1" applyFont="1" applyFill="1" applyBorder="1" applyAlignment="1" applyProtection="1">
      <alignment horizontal="right" vertical="center"/>
    </xf>
    <xf numFmtId="0" fontId="2" fillId="2" borderId="1" xfId="0" applyNumberFormat="1" applyFont="1" applyFill="1" applyBorder="1" applyAlignment="1" applyProtection="1">
      <alignment vertical="center"/>
    </xf>
    <xf numFmtId="3" fontId="2" fillId="4" borderId="1" xfId="0" applyNumberFormat="1" applyFont="1" applyFill="1" applyBorder="1" applyAlignment="1" applyProtection="1">
      <alignment horizontal="right" vertical="center"/>
    </xf>
    <xf numFmtId="3" fontId="2" fillId="5" borderId="1" xfId="0" applyNumberFormat="1" applyFont="1" applyFill="1" applyBorder="1" applyAlignment="1" applyProtection="1">
      <alignment horizontal="right" vertical="center"/>
    </xf>
    <xf numFmtId="3" fontId="2" fillId="2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2696;&#33073;&#21439;2017&#24180;&#24635;&#20915;&#31639;&#26368;&#32456;&#25968;&#25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B"/>
      <sheetName val="ML"/>
      <sheetName val="sheet1"/>
      <sheetName val="L01"/>
      <sheetName val="L02"/>
      <sheetName val="L03"/>
      <sheetName val="L04"/>
      <sheetName val="L05"/>
      <sheetName val="sheet2"/>
      <sheetName val="L06"/>
      <sheetName val="L07"/>
      <sheetName val="L08"/>
      <sheetName val="L09"/>
      <sheetName val="sheet3"/>
      <sheetName val="L10"/>
      <sheetName val="L11"/>
      <sheetName val="sheet4"/>
      <sheetName val="L12"/>
      <sheetName val="L13"/>
      <sheetName val="L14"/>
      <sheetName val="L15"/>
      <sheetName val="sheet5"/>
      <sheetName val="L16"/>
      <sheetName val="L17"/>
      <sheetName val="L18"/>
      <sheetName val="L19"/>
      <sheetName val="L20"/>
    </sheetNames>
    <sheetDataSet>
      <sheetData sheetId="0"/>
      <sheetData sheetId="1"/>
      <sheetData sheetId="2"/>
      <sheetData sheetId="3">
        <row r="5">
          <cell r="C5">
            <v>4561</v>
          </cell>
        </row>
      </sheetData>
      <sheetData sheetId="4">
        <row r="5">
          <cell r="C5">
            <v>65687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1"/>
  <sheetViews>
    <sheetView showGridLines="0" showZeros="0" tabSelected="1" workbookViewId="0">
      <selection activeCell="A2" sqref="$A2:$XFD2"/>
    </sheetView>
  </sheetViews>
  <sheetFormatPr defaultColWidth="12.1833333333333" defaultRowHeight="15.55" customHeight="1" outlineLevelCol="3"/>
  <cols>
    <col min="1" max="1" width="41.75" customWidth="1"/>
    <col min="2" max="2" width="19.5083333333333" customWidth="1"/>
    <col min="3" max="3" width="40.625" customWidth="1"/>
    <col min="4" max="4" width="19.5083333333333" customWidth="1"/>
    <col min="5" max="16384" width="12.1833333333333" customWidth="1"/>
  </cols>
  <sheetData>
    <row r="1" ht="34" customHeight="1" spans="1:4">
      <c r="A1" s="1" t="s">
        <v>0</v>
      </c>
      <c r="B1" s="1"/>
      <c r="C1" s="1"/>
      <c r="D1" s="1"/>
    </row>
    <row r="2" ht="17" customHeight="1" spans="1:4">
      <c r="A2" s="2" t="s">
        <v>1</v>
      </c>
      <c r="B2" s="2"/>
      <c r="C2" s="2"/>
      <c r="D2" s="2"/>
    </row>
    <row r="3" ht="17" customHeight="1" spans="1:4">
      <c r="A3" s="3" t="s">
        <v>2</v>
      </c>
      <c r="B3" s="3" t="s">
        <v>3</v>
      </c>
      <c r="C3" s="3" t="s">
        <v>2</v>
      </c>
      <c r="D3" s="3" t="s">
        <v>3</v>
      </c>
    </row>
    <row r="4" ht="17" customHeight="1" spans="1:4">
      <c r="A4" s="4" t="s">
        <v>4</v>
      </c>
      <c r="B4" s="5">
        <f>'[1]L01'!C5</f>
        <v>4561</v>
      </c>
      <c r="C4" s="4" t="s">
        <v>5</v>
      </c>
      <c r="D4" s="5">
        <f>'[1]L02'!C5</f>
        <v>65687</v>
      </c>
    </row>
    <row r="5" ht="17" customHeight="1" spans="1:4">
      <c r="A5" s="4" t="s">
        <v>6</v>
      </c>
      <c r="B5" s="5">
        <f>SUM(B6,B13,B34)</f>
        <v>61102</v>
      </c>
      <c r="C5" s="4" t="s">
        <v>7</v>
      </c>
      <c r="D5" s="5">
        <f>SUM(D6,D13,D34)</f>
        <v>0</v>
      </c>
    </row>
    <row r="6" ht="17" customHeight="1" spans="1:4">
      <c r="A6" s="4" t="s">
        <v>8</v>
      </c>
      <c r="B6" s="5">
        <f>SUM(B7:B12)</f>
        <v>668</v>
      </c>
      <c r="C6" s="4" t="s">
        <v>9</v>
      </c>
      <c r="D6" s="5">
        <f>SUM(D7:D12)</f>
        <v>0</v>
      </c>
    </row>
    <row r="7" ht="16.95" customHeight="1" spans="1:4">
      <c r="A7" s="6" t="s">
        <v>10</v>
      </c>
      <c r="B7" s="7">
        <v>0</v>
      </c>
      <c r="C7" s="6" t="s">
        <v>11</v>
      </c>
      <c r="D7" s="7">
        <v>0</v>
      </c>
    </row>
    <row r="8" ht="16.95" customHeight="1" spans="1:4">
      <c r="A8" s="6" t="s">
        <v>12</v>
      </c>
      <c r="B8" s="7">
        <v>0</v>
      </c>
      <c r="C8" s="6" t="s">
        <v>13</v>
      </c>
      <c r="D8" s="7">
        <v>0</v>
      </c>
    </row>
    <row r="9" ht="16.95" customHeight="1" spans="1:4">
      <c r="A9" s="6" t="s">
        <v>14</v>
      </c>
      <c r="B9" s="7">
        <v>668</v>
      </c>
      <c r="C9" s="6" t="s">
        <v>15</v>
      </c>
      <c r="D9" s="7">
        <v>0</v>
      </c>
    </row>
    <row r="10" ht="16.95" customHeight="1" spans="1:4">
      <c r="A10" s="6" t="s">
        <v>16</v>
      </c>
      <c r="B10" s="7">
        <v>0</v>
      </c>
      <c r="C10" s="6" t="s">
        <v>17</v>
      </c>
      <c r="D10" s="7">
        <v>0</v>
      </c>
    </row>
    <row r="11" ht="16.95" customHeight="1" spans="1:4">
      <c r="A11" s="6" t="s">
        <v>18</v>
      </c>
      <c r="B11" s="7">
        <v>0</v>
      </c>
      <c r="C11" s="6" t="s">
        <v>19</v>
      </c>
      <c r="D11" s="7">
        <v>0</v>
      </c>
    </row>
    <row r="12" ht="16.95" customHeight="1" spans="1:4">
      <c r="A12" s="6" t="s">
        <v>20</v>
      </c>
      <c r="B12" s="7">
        <v>0</v>
      </c>
      <c r="C12" s="6" t="s">
        <v>21</v>
      </c>
      <c r="D12" s="7">
        <v>0</v>
      </c>
    </row>
    <row r="13" ht="16.95" customHeight="1" spans="1:4">
      <c r="A13" s="4" t="s">
        <v>22</v>
      </c>
      <c r="B13" s="5">
        <f>SUM(B14:B33)</f>
        <v>51747</v>
      </c>
      <c r="C13" s="4" t="s">
        <v>23</v>
      </c>
      <c r="D13" s="5">
        <f>SUM(D14:D33)</f>
        <v>0</v>
      </c>
    </row>
    <row r="14" ht="16.95" customHeight="1" spans="1:4">
      <c r="A14" s="6" t="s">
        <v>24</v>
      </c>
      <c r="B14" s="7">
        <v>500</v>
      </c>
      <c r="C14" s="6" t="s">
        <v>25</v>
      </c>
      <c r="D14" s="7">
        <v>0</v>
      </c>
    </row>
    <row r="15" ht="16.95" customHeight="1" spans="1:4">
      <c r="A15" s="6" t="s">
        <v>26</v>
      </c>
      <c r="B15" s="7">
        <v>19085</v>
      </c>
      <c r="C15" s="6" t="s">
        <v>27</v>
      </c>
      <c r="D15" s="7">
        <v>0</v>
      </c>
    </row>
    <row r="16" ht="16.95" customHeight="1" spans="1:4">
      <c r="A16" s="6" t="s">
        <v>28</v>
      </c>
      <c r="B16" s="7">
        <v>1793</v>
      </c>
      <c r="C16" s="6" t="s">
        <v>29</v>
      </c>
      <c r="D16" s="7">
        <v>0</v>
      </c>
    </row>
    <row r="17" ht="16.95" customHeight="1" spans="1:4">
      <c r="A17" s="6" t="s">
        <v>30</v>
      </c>
      <c r="B17" s="7">
        <v>2194</v>
      </c>
      <c r="C17" s="6" t="s">
        <v>31</v>
      </c>
      <c r="D17" s="7">
        <v>0</v>
      </c>
    </row>
    <row r="18" ht="16.95" customHeight="1" spans="1:4">
      <c r="A18" s="6" t="s">
        <v>32</v>
      </c>
      <c r="B18" s="7">
        <v>0</v>
      </c>
      <c r="C18" s="6" t="s">
        <v>33</v>
      </c>
      <c r="D18" s="7">
        <v>0</v>
      </c>
    </row>
    <row r="19" ht="16.95" customHeight="1" spans="1:4">
      <c r="A19" s="6" t="s">
        <v>34</v>
      </c>
      <c r="B19" s="7">
        <v>0</v>
      </c>
      <c r="C19" s="6" t="s">
        <v>35</v>
      </c>
      <c r="D19" s="7">
        <v>0</v>
      </c>
    </row>
    <row r="20" ht="16.95" customHeight="1" spans="1:4">
      <c r="A20" s="6" t="s">
        <v>36</v>
      </c>
      <c r="B20" s="7">
        <v>9</v>
      </c>
      <c r="C20" s="6" t="s">
        <v>37</v>
      </c>
      <c r="D20" s="7">
        <v>0</v>
      </c>
    </row>
    <row r="21" ht="16.95" customHeight="1" spans="1:4">
      <c r="A21" s="6" t="s">
        <v>38</v>
      </c>
      <c r="B21" s="7">
        <v>477</v>
      </c>
      <c r="C21" s="6" t="s">
        <v>39</v>
      </c>
      <c r="D21" s="7">
        <v>0</v>
      </c>
    </row>
    <row r="22" ht="16.95" customHeight="1" spans="1:4">
      <c r="A22" s="6" t="s">
        <v>40</v>
      </c>
      <c r="B22" s="7">
        <v>6811</v>
      </c>
      <c r="C22" s="6" t="s">
        <v>41</v>
      </c>
      <c r="D22" s="7">
        <v>0</v>
      </c>
    </row>
    <row r="23" ht="16.95" customHeight="1" spans="1:4">
      <c r="A23" s="6" t="s">
        <v>42</v>
      </c>
      <c r="B23" s="7">
        <v>0</v>
      </c>
      <c r="C23" s="6" t="s">
        <v>43</v>
      </c>
      <c r="D23" s="7">
        <v>0</v>
      </c>
    </row>
    <row r="24" ht="16.95" customHeight="1" spans="1:4">
      <c r="A24" s="6" t="s">
        <v>44</v>
      </c>
      <c r="B24" s="7">
        <v>499</v>
      </c>
      <c r="C24" s="6" t="s">
        <v>45</v>
      </c>
      <c r="D24" s="7">
        <v>0</v>
      </c>
    </row>
    <row r="25" ht="16.95" customHeight="1" spans="1:4">
      <c r="A25" s="6" t="s">
        <v>46</v>
      </c>
      <c r="B25" s="7">
        <v>28</v>
      </c>
      <c r="C25" s="6" t="s">
        <v>47</v>
      </c>
      <c r="D25" s="7">
        <v>0</v>
      </c>
    </row>
    <row r="26" ht="16.95" customHeight="1" spans="1:4">
      <c r="A26" s="6" t="s">
        <v>48</v>
      </c>
      <c r="B26" s="7">
        <v>0</v>
      </c>
      <c r="C26" s="6" t="s">
        <v>49</v>
      </c>
      <c r="D26" s="7">
        <v>0</v>
      </c>
    </row>
    <row r="27" ht="16.95" customHeight="1" spans="1:4">
      <c r="A27" s="6" t="s">
        <v>50</v>
      </c>
      <c r="B27" s="7">
        <v>615</v>
      </c>
      <c r="C27" s="6" t="s">
        <v>51</v>
      </c>
      <c r="D27" s="7">
        <v>0</v>
      </c>
    </row>
    <row r="28" ht="16.95" customHeight="1" spans="1:4">
      <c r="A28" s="6" t="s">
        <v>52</v>
      </c>
      <c r="B28" s="7">
        <v>5743</v>
      </c>
      <c r="C28" s="6" t="s">
        <v>53</v>
      </c>
      <c r="D28" s="7">
        <v>0</v>
      </c>
    </row>
    <row r="29" ht="16.95" customHeight="1" spans="1:4">
      <c r="A29" s="6" t="s">
        <v>54</v>
      </c>
      <c r="B29" s="7">
        <v>0</v>
      </c>
      <c r="C29" s="6" t="s">
        <v>55</v>
      </c>
      <c r="D29" s="7">
        <v>0</v>
      </c>
    </row>
    <row r="30" ht="16.95" customHeight="1" spans="1:4">
      <c r="A30" s="6" t="s">
        <v>56</v>
      </c>
      <c r="B30" s="7">
        <v>0</v>
      </c>
      <c r="C30" s="6" t="s">
        <v>57</v>
      </c>
      <c r="D30" s="7">
        <v>0</v>
      </c>
    </row>
    <row r="31" ht="16.95" customHeight="1" spans="1:4">
      <c r="A31" s="6" t="s">
        <v>58</v>
      </c>
      <c r="B31" s="7">
        <v>8073</v>
      </c>
      <c r="C31" s="6" t="s">
        <v>59</v>
      </c>
      <c r="D31" s="7">
        <v>0</v>
      </c>
    </row>
    <row r="32" ht="16.95" customHeight="1" spans="1:4">
      <c r="A32" s="6" t="s">
        <v>60</v>
      </c>
      <c r="B32" s="7">
        <v>0</v>
      </c>
      <c r="C32" s="6" t="s">
        <v>61</v>
      </c>
      <c r="D32" s="7">
        <v>0</v>
      </c>
    </row>
    <row r="33" ht="16.95" customHeight="1" spans="1:4">
      <c r="A33" s="6" t="s">
        <v>62</v>
      </c>
      <c r="B33" s="7">
        <v>5920</v>
      </c>
      <c r="C33" s="6" t="s">
        <v>63</v>
      </c>
      <c r="D33" s="7">
        <v>0</v>
      </c>
    </row>
    <row r="34" ht="16.95" customHeight="1" spans="1:4">
      <c r="A34" s="4" t="s">
        <v>64</v>
      </c>
      <c r="B34" s="5">
        <f>SUM(B35:B54)</f>
        <v>8687</v>
      </c>
      <c r="C34" s="4" t="s">
        <v>65</v>
      </c>
      <c r="D34" s="5">
        <f>SUM(D35:D54)</f>
        <v>0</v>
      </c>
    </row>
    <row r="35" ht="16.95" customHeight="1" spans="1:4">
      <c r="A35" s="6" t="s">
        <v>66</v>
      </c>
      <c r="B35" s="7">
        <v>91</v>
      </c>
      <c r="C35" s="6" t="s">
        <v>66</v>
      </c>
      <c r="D35" s="7">
        <v>0</v>
      </c>
    </row>
    <row r="36" ht="16.95" customHeight="1" spans="1:4">
      <c r="A36" s="6" t="s">
        <v>67</v>
      </c>
      <c r="B36" s="7">
        <v>0</v>
      </c>
      <c r="C36" s="6" t="s">
        <v>67</v>
      </c>
      <c r="D36" s="7">
        <v>0</v>
      </c>
    </row>
    <row r="37" ht="17" customHeight="1" spans="1:4">
      <c r="A37" s="6" t="s">
        <v>68</v>
      </c>
      <c r="B37" s="7">
        <v>0</v>
      </c>
      <c r="C37" s="6" t="s">
        <v>68</v>
      </c>
      <c r="D37" s="7">
        <v>0</v>
      </c>
    </row>
    <row r="38" ht="17" customHeight="1" spans="1:4">
      <c r="A38" s="6" t="s">
        <v>69</v>
      </c>
      <c r="B38" s="7">
        <v>132</v>
      </c>
      <c r="C38" s="6" t="s">
        <v>69</v>
      </c>
      <c r="D38" s="7">
        <v>0</v>
      </c>
    </row>
    <row r="39" ht="17" customHeight="1" spans="1:4">
      <c r="A39" s="6" t="s">
        <v>70</v>
      </c>
      <c r="B39" s="7">
        <v>1652</v>
      </c>
      <c r="C39" s="6" t="s">
        <v>70</v>
      </c>
      <c r="D39" s="7">
        <v>0</v>
      </c>
    </row>
    <row r="40" ht="17" customHeight="1" spans="1:4">
      <c r="A40" s="6" t="s">
        <v>71</v>
      </c>
      <c r="B40" s="7">
        <v>0</v>
      </c>
      <c r="C40" s="6" t="s">
        <v>71</v>
      </c>
      <c r="D40" s="7">
        <v>0</v>
      </c>
    </row>
    <row r="41" ht="17" customHeight="1" spans="1:4">
      <c r="A41" s="6" t="s">
        <v>72</v>
      </c>
      <c r="B41" s="7">
        <v>467</v>
      </c>
      <c r="C41" s="6" t="s">
        <v>72</v>
      </c>
      <c r="D41" s="7">
        <v>0</v>
      </c>
    </row>
    <row r="42" ht="17" customHeight="1" spans="1:4">
      <c r="A42" s="6" t="s">
        <v>73</v>
      </c>
      <c r="B42" s="7">
        <v>355</v>
      </c>
      <c r="C42" s="6" t="s">
        <v>73</v>
      </c>
      <c r="D42" s="7">
        <v>0</v>
      </c>
    </row>
    <row r="43" ht="17" customHeight="1" spans="1:4">
      <c r="A43" s="6" t="s">
        <v>74</v>
      </c>
      <c r="B43" s="7">
        <v>1186</v>
      </c>
      <c r="C43" s="6" t="s">
        <v>74</v>
      </c>
      <c r="D43" s="7">
        <v>0</v>
      </c>
    </row>
    <row r="44" ht="17" customHeight="1" spans="1:4">
      <c r="A44" s="6" t="s">
        <v>75</v>
      </c>
      <c r="B44" s="7">
        <v>199</v>
      </c>
      <c r="C44" s="6" t="s">
        <v>75</v>
      </c>
      <c r="D44" s="7">
        <v>0</v>
      </c>
    </row>
    <row r="45" ht="17" customHeight="1" spans="1:4">
      <c r="A45" s="6" t="s">
        <v>76</v>
      </c>
      <c r="B45" s="7">
        <v>0</v>
      </c>
      <c r="C45" s="6" t="s">
        <v>76</v>
      </c>
      <c r="D45" s="7">
        <v>0</v>
      </c>
    </row>
    <row r="46" ht="17" customHeight="1" spans="1:4">
      <c r="A46" s="6" t="s">
        <v>77</v>
      </c>
      <c r="B46" s="7">
        <v>4151</v>
      </c>
      <c r="C46" s="6" t="s">
        <v>77</v>
      </c>
      <c r="D46" s="7">
        <v>0</v>
      </c>
    </row>
    <row r="47" ht="17" customHeight="1" spans="1:4">
      <c r="A47" s="6" t="s">
        <v>78</v>
      </c>
      <c r="B47" s="7">
        <v>0</v>
      </c>
      <c r="C47" s="6" t="s">
        <v>78</v>
      </c>
      <c r="D47" s="7">
        <v>0</v>
      </c>
    </row>
    <row r="48" ht="17" customHeight="1" spans="1:4">
      <c r="A48" s="6" t="s">
        <v>79</v>
      </c>
      <c r="B48" s="7">
        <v>0</v>
      </c>
      <c r="C48" s="6" t="s">
        <v>79</v>
      </c>
      <c r="D48" s="7">
        <v>0</v>
      </c>
    </row>
    <row r="49" ht="17" customHeight="1" spans="1:4">
      <c r="A49" s="6" t="s">
        <v>80</v>
      </c>
      <c r="B49" s="7">
        <v>0</v>
      </c>
      <c r="C49" s="6" t="s">
        <v>80</v>
      </c>
      <c r="D49" s="7">
        <v>0</v>
      </c>
    </row>
    <row r="50" ht="17" customHeight="1" spans="1:4">
      <c r="A50" s="6" t="s">
        <v>81</v>
      </c>
      <c r="B50" s="7">
        <v>0</v>
      </c>
      <c r="C50" s="6" t="s">
        <v>81</v>
      </c>
      <c r="D50" s="7">
        <v>0</v>
      </c>
    </row>
    <row r="51" ht="17" customHeight="1" spans="1:4">
      <c r="A51" s="6" t="s">
        <v>82</v>
      </c>
      <c r="B51" s="7">
        <v>0</v>
      </c>
      <c r="C51" s="6" t="s">
        <v>82</v>
      </c>
      <c r="D51" s="7">
        <v>0</v>
      </c>
    </row>
    <row r="52" ht="17" customHeight="1" spans="1:4">
      <c r="A52" s="6" t="s">
        <v>83</v>
      </c>
      <c r="B52" s="7">
        <v>54</v>
      </c>
      <c r="C52" s="6" t="s">
        <v>83</v>
      </c>
      <c r="D52" s="7">
        <v>0</v>
      </c>
    </row>
    <row r="53" ht="17" customHeight="1" spans="1:4">
      <c r="A53" s="6" t="s">
        <v>84</v>
      </c>
      <c r="B53" s="7">
        <v>0</v>
      </c>
      <c r="C53" s="6" t="s">
        <v>84</v>
      </c>
      <c r="D53" s="7">
        <v>0</v>
      </c>
    </row>
    <row r="54" ht="17" customHeight="1" spans="1:4">
      <c r="A54" s="6" t="s">
        <v>85</v>
      </c>
      <c r="B54" s="7">
        <v>400</v>
      </c>
      <c r="C54" s="6" t="s">
        <v>86</v>
      </c>
      <c r="D54" s="7">
        <v>0</v>
      </c>
    </row>
    <row r="55" ht="17" customHeight="1" spans="1:4">
      <c r="A55" s="4" t="s">
        <v>87</v>
      </c>
      <c r="B55" s="5">
        <f>SUM(B56:B57)</f>
        <v>0</v>
      </c>
      <c r="C55" s="4" t="s">
        <v>88</v>
      </c>
      <c r="D55" s="5">
        <f>SUM(D56:D57)</f>
        <v>0</v>
      </c>
    </row>
    <row r="56" ht="17" customHeight="1" spans="1:4">
      <c r="A56" s="6" t="s">
        <v>89</v>
      </c>
      <c r="B56" s="7">
        <v>0</v>
      </c>
      <c r="C56" s="6" t="s">
        <v>90</v>
      </c>
      <c r="D56" s="7">
        <v>0</v>
      </c>
    </row>
    <row r="57" ht="17" customHeight="1" spans="1:4">
      <c r="A57" s="6" t="s">
        <v>91</v>
      </c>
      <c r="B57" s="7">
        <v>0</v>
      </c>
      <c r="C57" s="6" t="s">
        <v>92</v>
      </c>
      <c r="D57" s="7">
        <v>0</v>
      </c>
    </row>
    <row r="58" ht="17" customHeight="1" spans="1:4">
      <c r="A58" s="4" t="s">
        <v>93</v>
      </c>
      <c r="B58" s="8">
        <v>0</v>
      </c>
      <c r="C58" s="6"/>
      <c r="D58" s="9"/>
    </row>
    <row r="59" ht="17" customHeight="1" spans="1:4">
      <c r="A59" s="4" t="s">
        <v>94</v>
      </c>
      <c r="B59" s="8">
        <v>0</v>
      </c>
      <c r="C59" s="6"/>
      <c r="D59" s="9"/>
    </row>
    <row r="60" ht="17" customHeight="1" spans="1:4">
      <c r="A60" s="4" t="s">
        <v>95</v>
      </c>
      <c r="B60" s="5">
        <f>SUM(B61:B63)</f>
        <v>0</v>
      </c>
      <c r="C60" s="4" t="s">
        <v>96</v>
      </c>
      <c r="D60" s="8">
        <v>0</v>
      </c>
    </row>
    <row r="61" ht="17" customHeight="1" spans="1:4">
      <c r="A61" s="6" t="s">
        <v>97</v>
      </c>
      <c r="B61" s="8">
        <v>0</v>
      </c>
      <c r="C61" s="6"/>
      <c r="D61" s="9"/>
    </row>
    <row r="62" ht="17" customHeight="1" spans="1:4">
      <c r="A62" s="6" t="s">
        <v>98</v>
      </c>
      <c r="B62" s="8">
        <v>0</v>
      </c>
      <c r="C62" s="6"/>
      <c r="D62" s="9"/>
    </row>
    <row r="63" ht="17" customHeight="1" spans="1:4">
      <c r="A63" s="6" t="s">
        <v>99</v>
      </c>
      <c r="B63" s="8">
        <v>0</v>
      </c>
      <c r="C63" s="6"/>
      <c r="D63" s="9"/>
    </row>
    <row r="64" ht="17" customHeight="1" spans="1:4">
      <c r="A64" s="4" t="s">
        <v>100</v>
      </c>
      <c r="B64" s="5">
        <f>B65</f>
        <v>0</v>
      </c>
      <c r="C64" s="4" t="s">
        <v>101</v>
      </c>
      <c r="D64" s="5">
        <f>D65</f>
        <v>0</v>
      </c>
    </row>
    <row r="65" ht="17" customHeight="1" spans="1:4">
      <c r="A65" s="4" t="s">
        <v>102</v>
      </c>
      <c r="B65" s="5">
        <f>B66</f>
        <v>0</v>
      </c>
      <c r="C65" s="4" t="s">
        <v>103</v>
      </c>
      <c r="D65" s="5">
        <f>SUM(D66:D69)</f>
        <v>0</v>
      </c>
    </row>
    <row r="66" ht="17" customHeight="1" spans="1:4">
      <c r="A66" s="4" t="s">
        <v>104</v>
      </c>
      <c r="B66" s="5">
        <f>SUM(B67:B70)</f>
        <v>0</v>
      </c>
      <c r="C66" s="6" t="s">
        <v>105</v>
      </c>
      <c r="D66" s="8">
        <v>0</v>
      </c>
    </row>
    <row r="67" ht="17" customHeight="1" spans="1:4">
      <c r="A67" s="6" t="s">
        <v>106</v>
      </c>
      <c r="B67" s="8">
        <v>0</v>
      </c>
      <c r="C67" s="6" t="s">
        <v>107</v>
      </c>
      <c r="D67" s="8">
        <v>0</v>
      </c>
    </row>
    <row r="68" ht="17" customHeight="1" spans="1:4">
      <c r="A68" s="6" t="s">
        <v>108</v>
      </c>
      <c r="B68" s="8">
        <v>0</v>
      </c>
      <c r="C68" s="6" t="s">
        <v>109</v>
      </c>
      <c r="D68" s="8">
        <v>0</v>
      </c>
    </row>
    <row r="69" ht="17" customHeight="1" spans="1:4">
      <c r="A69" s="6" t="s">
        <v>110</v>
      </c>
      <c r="B69" s="8">
        <v>0</v>
      </c>
      <c r="C69" s="6" t="s">
        <v>111</v>
      </c>
      <c r="D69" s="8">
        <v>0</v>
      </c>
    </row>
    <row r="70" ht="17" customHeight="1" spans="1:4">
      <c r="A70" s="6" t="s">
        <v>112</v>
      </c>
      <c r="B70" s="8">
        <v>0</v>
      </c>
      <c r="C70" s="6"/>
      <c r="D70" s="9"/>
    </row>
    <row r="71" ht="17" customHeight="1" spans="1:4">
      <c r="A71" s="4" t="s">
        <v>113</v>
      </c>
      <c r="B71" s="5">
        <f>B72</f>
        <v>2000</v>
      </c>
      <c r="C71" s="4" t="s">
        <v>114</v>
      </c>
      <c r="D71" s="5">
        <f>SUM(D72:D75)</f>
        <v>0</v>
      </c>
    </row>
    <row r="72" ht="17" customHeight="1" spans="1:4">
      <c r="A72" s="4" t="s">
        <v>115</v>
      </c>
      <c r="B72" s="5">
        <f>SUM(B73:B76)</f>
        <v>2000</v>
      </c>
      <c r="C72" s="6" t="s">
        <v>116</v>
      </c>
      <c r="D72" s="7">
        <v>0</v>
      </c>
    </row>
    <row r="73" ht="17" customHeight="1" spans="1:4">
      <c r="A73" s="6" t="s">
        <v>117</v>
      </c>
      <c r="B73" s="7">
        <v>2000</v>
      </c>
      <c r="C73" s="6" t="s">
        <v>118</v>
      </c>
      <c r="D73" s="7">
        <v>0</v>
      </c>
    </row>
    <row r="74" ht="17" customHeight="1" spans="1:4">
      <c r="A74" s="6" t="s">
        <v>119</v>
      </c>
      <c r="B74" s="7">
        <v>0</v>
      </c>
      <c r="C74" s="6" t="s">
        <v>120</v>
      </c>
      <c r="D74" s="7">
        <v>0</v>
      </c>
    </row>
    <row r="75" ht="17" customHeight="1" spans="1:4">
      <c r="A75" s="6" t="s">
        <v>121</v>
      </c>
      <c r="B75" s="7">
        <v>0</v>
      </c>
      <c r="C75" s="6" t="s">
        <v>122</v>
      </c>
      <c r="D75" s="7">
        <v>0</v>
      </c>
    </row>
    <row r="76" ht="17" customHeight="1" spans="1:4">
      <c r="A76" s="6" t="s">
        <v>123</v>
      </c>
      <c r="B76" s="7">
        <v>0</v>
      </c>
      <c r="C76" s="6"/>
      <c r="D76" s="9"/>
    </row>
    <row r="77" ht="17" customHeight="1" spans="1:4">
      <c r="A77" s="4" t="s">
        <v>124</v>
      </c>
      <c r="B77" s="7">
        <v>0</v>
      </c>
      <c r="C77" s="4" t="s">
        <v>125</v>
      </c>
      <c r="D77" s="8">
        <v>0</v>
      </c>
    </row>
    <row r="78" ht="17" customHeight="1" spans="1:4">
      <c r="A78" s="4" t="s">
        <v>126</v>
      </c>
      <c r="B78" s="8">
        <v>0</v>
      </c>
      <c r="C78" s="4" t="s">
        <v>127</v>
      </c>
      <c r="D78" s="8">
        <v>0</v>
      </c>
    </row>
    <row r="79" ht="17" customHeight="1" spans="1:4">
      <c r="A79" s="4" t="s">
        <v>128</v>
      </c>
      <c r="B79" s="7">
        <v>0</v>
      </c>
      <c r="C79" s="4" t="s">
        <v>129</v>
      </c>
      <c r="D79" s="8">
        <v>0</v>
      </c>
    </row>
    <row r="80" ht="17" customHeight="1" spans="1:4">
      <c r="A80" s="4" t="s">
        <v>130</v>
      </c>
      <c r="B80" s="8">
        <v>0</v>
      </c>
      <c r="C80" s="4" t="s">
        <v>131</v>
      </c>
      <c r="D80" s="8">
        <v>1976</v>
      </c>
    </row>
    <row r="81" ht="17" customHeight="1" spans="1:4">
      <c r="A81" s="4" t="s">
        <v>132</v>
      </c>
      <c r="B81" s="5">
        <f>SUM(B82:B84)</f>
        <v>0</v>
      </c>
      <c r="C81" s="4" t="s">
        <v>133</v>
      </c>
      <c r="D81" s="5">
        <f>SUM(D82:D84)</f>
        <v>0</v>
      </c>
    </row>
    <row r="82" ht="17" customHeight="1" spans="1:4">
      <c r="A82" s="6" t="s">
        <v>134</v>
      </c>
      <c r="B82" s="8">
        <v>0</v>
      </c>
      <c r="C82" s="6" t="s">
        <v>135</v>
      </c>
      <c r="D82" s="8">
        <v>0</v>
      </c>
    </row>
    <row r="83" ht="17" customHeight="1" spans="1:4">
      <c r="A83" s="6" t="s">
        <v>136</v>
      </c>
      <c r="B83" s="7">
        <v>0</v>
      </c>
      <c r="C83" s="6" t="s">
        <v>137</v>
      </c>
      <c r="D83" s="7">
        <v>0</v>
      </c>
    </row>
    <row r="84" ht="17" customHeight="1" spans="1:4">
      <c r="A84" s="6" t="s">
        <v>138</v>
      </c>
      <c r="B84" s="7">
        <v>0</v>
      </c>
      <c r="C84" s="6" t="s">
        <v>139</v>
      </c>
      <c r="D84" s="7">
        <v>0</v>
      </c>
    </row>
    <row r="85" ht="17" customHeight="1" spans="1:4">
      <c r="A85" s="4" t="s">
        <v>140</v>
      </c>
      <c r="B85" s="7">
        <v>0</v>
      </c>
      <c r="C85" s="4" t="s">
        <v>141</v>
      </c>
      <c r="D85" s="7">
        <v>0</v>
      </c>
    </row>
    <row r="86" ht="17" customHeight="1" spans="1:4">
      <c r="A86" s="4" t="s">
        <v>142</v>
      </c>
      <c r="B86" s="7">
        <v>0</v>
      </c>
      <c r="C86" s="4" t="s">
        <v>143</v>
      </c>
      <c r="D86" s="7">
        <v>0</v>
      </c>
    </row>
    <row r="87" ht="17" customHeight="1" spans="1:4">
      <c r="A87" s="6"/>
      <c r="B87" s="9"/>
      <c r="C87" s="4" t="s">
        <v>144</v>
      </c>
      <c r="D87" s="8">
        <v>0</v>
      </c>
    </row>
    <row r="88" ht="17" customHeight="1" spans="1:4">
      <c r="A88" s="6"/>
      <c r="B88" s="9"/>
      <c r="C88" s="4" t="s">
        <v>145</v>
      </c>
      <c r="D88" s="5">
        <f>B91-D4-D5-D55-D60-D64-D71-D77-D78-D79-D80-D81-D85-D86-D87</f>
        <v>0</v>
      </c>
    </row>
    <row r="89" ht="17" customHeight="1" spans="1:4">
      <c r="A89" s="6"/>
      <c r="B89" s="9"/>
      <c r="C89" s="4" t="s">
        <v>146</v>
      </c>
      <c r="D89" s="8">
        <v>0</v>
      </c>
    </row>
    <row r="90" ht="17" customHeight="1" spans="1:4">
      <c r="A90" s="6"/>
      <c r="B90" s="9"/>
      <c r="C90" s="4" t="s">
        <v>147</v>
      </c>
      <c r="D90" s="5">
        <f>D88-D89</f>
        <v>0</v>
      </c>
    </row>
    <row r="91" ht="17" customHeight="1" spans="1:4">
      <c r="A91" s="3" t="s">
        <v>148</v>
      </c>
      <c r="B91" s="5">
        <f>SUM(B4:B5,B55,B58:B60,B64,B71,B77:B81,B85:B86)</f>
        <v>67663</v>
      </c>
      <c r="C91" s="3" t="s">
        <v>149</v>
      </c>
      <c r="D91" s="5">
        <f>SUM(D4:D5,D55,D60,D64,D71,D77:D81,D85:D88)</f>
        <v>67663</v>
      </c>
    </row>
  </sheetData>
  <mergeCells count="2">
    <mergeCell ref="A1:D1"/>
    <mergeCell ref="A2:D2"/>
  </mergeCells>
  <printOptions gridLines="1"/>
  <pageMargins left="0.75" right="0.75" top="1" bottom="1" header="0" footer="0"/>
  <pageSetup paperSize="1" orientation="portrait"/>
  <headerFooter alignWithMargins="0" scaleWithDoc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L03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2018-08-30T07:50:13Z</dcterms:created>
  <dcterms:modified xsi:type="dcterms:W3CDTF">2018-08-30T07:54:38Z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2052-11.1.0.7693</vt:lpwstr>
  </property>
</Properties>
</file>